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CMGD\OneDrive\Publicaciones Pagina SESESP\2016 Tercer Trimestre\"/>
    </mc:Choice>
  </mc:AlternateContent>
  <bookViews>
    <workbookView xWindow="0" yWindow="0" windowWidth="28800" windowHeight="11610" tabRatio="829" firstSheet="1" activeTab="5"/>
  </bookViews>
  <sheets>
    <sheet name="FORM UNIC NIVEL FINANC FASP2014" sheetId="1" r:id="rId1"/>
    <sheet name="FORM UNIC GEST DE PROY FASP2014" sheetId="6" r:id="rId2"/>
    <sheet name="FORM UNIC NIVEL FINANC FASP2015" sheetId="4" r:id="rId3"/>
    <sheet name="FORM UNIC GEST DE PROY FASP2015" sheetId="7" r:id="rId4"/>
    <sheet name="FORM UNIC NIVEL FINANC FASP2016" sheetId="5" r:id="rId5"/>
    <sheet name="FORM UNIC DE PROY FASP2016" sheetId="8" r:id="rId6"/>
  </sheets>
  <definedNames>
    <definedName name="_xlnm._FilterDatabase" localSheetId="5" hidden="1">'FORM UNIC DE PROY FASP2016'!$C$14:$AE$38</definedName>
    <definedName name="_xlnm._FilterDatabase" localSheetId="1" hidden="1">'FORM UNIC GEST DE PROY FASP2014'!$C$9:$AE$15</definedName>
    <definedName name="_xlnm._FilterDatabase" localSheetId="3" hidden="1">'FORM UNIC GEST DE PROY FASP2015'!$C$9:$AE$23</definedName>
    <definedName name="_xlnm._FilterDatabase" localSheetId="0" hidden="1">'FORM UNIC NIVEL FINANC FASP2014'!$A$11:$AZ$11</definedName>
    <definedName name="_xlnm._FilterDatabase" localSheetId="2" hidden="1">'FORM UNIC NIVEL FINANC FASP2015'!$A$11:$AZ$11</definedName>
    <definedName name="_xlnm._FilterDatabase" localSheetId="4" hidden="1">'FORM UNIC NIVEL FINANC FASP2016'!$A$11:$AZ$11</definedName>
    <definedName name="_xlnm.Print_Area" localSheetId="5">'FORM UNIC DE PROY FASP2016'!$B$2:$AE$38</definedName>
    <definedName name="_xlnm.Print_Area" localSheetId="1">'FORM UNIC GEST DE PROY FASP2014'!$B$2:$AE$15</definedName>
    <definedName name="_xlnm.Print_Area" localSheetId="3">'FORM UNIC GEST DE PROY FASP2015'!$B$2:$AE$23</definedName>
    <definedName name="_xlnm.Print_Area" localSheetId="0">'FORM UNIC NIVEL FINANC FASP2014'!$B$2:$AC$50</definedName>
    <definedName name="_xlnm.Print_Area" localSheetId="2">'FORM UNIC NIVEL FINANC FASP2015'!$B$2:$AC$45</definedName>
    <definedName name="_xlnm.Print_Area" localSheetId="4">'FORM UNIC NIVEL FINANC FASP2016'!$B$2:$AC$42</definedName>
    <definedName name="_xlnm.Print_Titles" localSheetId="5">'FORM UNIC DE PROY FASP2016'!$1:$14</definedName>
    <definedName name="_xlnm.Print_Titles" localSheetId="1">'FORM UNIC GEST DE PROY FASP2014'!$1:$9</definedName>
    <definedName name="_xlnm.Print_Titles" localSheetId="3">'FORM UNIC GEST DE PROY FASP2015'!$1:$9</definedName>
    <definedName name="_xlnm.Print_Titles" localSheetId="0">'FORM UNIC NIVEL FINANC FASP2014'!$1:$11</definedName>
    <definedName name="_xlnm.Print_Titles" localSheetId="2">'FORM UNIC NIVEL FINANC FASP2015'!$1:$11</definedName>
    <definedName name="_xlnm.Print_Titles" localSheetId="4">'FORM UNIC NIVEL FINANC FASP2016'!$1:$11</definedName>
  </definedNames>
  <calcPr calcId="171027"/>
</workbook>
</file>

<file path=xl/calcChain.xml><?xml version="1.0" encoding="utf-8"?>
<calcChain xmlns="http://schemas.openxmlformats.org/spreadsheetml/2006/main">
  <c r="Y15" i="8" l="1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R25" i="7"/>
  <c r="S25" i="7"/>
  <c r="T25" i="7"/>
  <c r="U25" i="7"/>
  <c r="V25" i="7"/>
  <c r="W25" i="7"/>
  <c r="Y10" i="6"/>
  <c r="Y11" i="6"/>
  <c r="Y12" i="6"/>
  <c r="Y13" i="6"/>
  <c r="Y14" i="6"/>
  <c r="Y15" i="6"/>
  <c r="R17" i="6"/>
  <c r="S17" i="6"/>
  <c r="T17" i="6"/>
  <c r="U17" i="6"/>
  <c r="V17" i="6"/>
  <c r="W17" i="6"/>
</calcChain>
</file>

<file path=xl/sharedStrings.xml><?xml version="1.0" encoding="utf-8"?>
<sst xmlns="http://schemas.openxmlformats.org/spreadsheetml/2006/main" count="2504" uniqueCount="338">
  <si>
    <t xml:space="preserve"> Informes sobre la Situación Económica, las Finanzas Públicas y la Deuda Pública</t>
  </si>
  <si>
    <t>ENTIDAD: Coahuila de Zaragoza</t>
  </si>
  <si>
    <t>PERIODO: Tercer Trimestre 2016</t>
  </si>
  <si>
    <t>Descripción de Programas Presupuestarios</t>
  </si>
  <si>
    <t>PARTIDA</t>
  </si>
  <si>
    <t>AVANCE FINANCIERO</t>
  </si>
  <si>
    <t>OBSERVACIONES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</si>
  <si>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</si>
  <si>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</si>
  <si>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</si>
  <si>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</si>
  <si>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</si>
  <si>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</si>
  <si>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</si>
  <si>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</si>
  <si>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</si>
  <si>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</si>
  <si>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</si>
  <si>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</si>
  <si>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</si>
  <si>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</si>
  <si>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</si>
  <si>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</si>
  <si>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</si>
  <si>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</si>
  <si>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</si>
  <si>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</si>
  <si>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</si>
  <si>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</si>
  <si>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</si>
  <si>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/>
  </si>
  <si>
    <t>Coahuila de Zaragoza</t>
  </si>
  <si>
    <t>Gobierno de la Entidad</t>
  </si>
  <si>
    <t>2.- PARTIDA</t>
  </si>
  <si>
    <t>APORTACIONES FEDERALES - 2</t>
  </si>
  <si>
    <t>APORTACIONES FEDERALES PARA ENTIDADES FEDERATIVAS Y MUNICIPIOS</t>
  </si>
  <si>
    <t>33</t>
  </si>
  <si>
    <t>N/A</t>
  </si>
  <si>
    <t>331 - SERVICIOS LEGALES, DE CONTABILIDAD, AUDITORÍA Y RELACIONADOS</t>
  </si>
  <si>
    <t>1.- PROGRAMA PRESUPUESTARIO</t>
  </si>
  <si>
    <t xml:space="preserve"> - </t>
  </si>
  <si>
    <t>SIN IDENTIFICAR</t>
  </si>
  <si>
    <t>TOTAL DEL PROGRAMA PRESUPUESTARIO</t>
  </si>
  <si>
    <t>0</t>
  </si>
  <si>
    <t xml:space="preserve"> </t>
  </si>
  <si>
    <t>2 - GASTO DE INVERSIÓN</t>
  </si>
  <si>
    <t>622 - EDIFICACIÓN NO HABITACIONAL</t>
  </si>
  <si>
    <t>211 - MATERIALES, ÚTILES Y EQUIPOS MENORES DE OFICINA</t>
  </si>
  <si>
    <t>212 - MATERIALES Y ÚTILES DE IMPRESIÓN Y REPRODUCCIÓN</t>
  </si>
  <si>
    <t>248 - MATERIALES COMPLEMENTARIOS</t>
  </si>
  <si>
    <t>319 - SERVICIOS INTEGRALES Y OTROS SERVICIOS</t>
  </si>
  <si>
    <t>511 - MUEBLES DE OFICINA Y ESTANTERÍA</t>
  </si>
  <si>
    <t>515 - EQUIPO DE CÓMPUTO Y DE TECNOLOGÍAS DE LA INFORMACIÓN</t>
  </si>
  <si>
    <t>521 - EQUIPOS Y APARATOS AUDIOVISUALES</t>
  </si>
  <si>
    <t>523 - CÁMARAS FOTOGRÁFICAS Y DE VIDEO</t>
  </si>
  <si>
    <t>529 - OTRO MOBILIARIO Y EQUIPO EDUCACIONAL Y RECREATIVO</t>
  </si>
  <si>
    <t>591 - SOFTWARE</t>
  </si>
  <si>
    <t>271 - VESTUARIO Y UNIFORMES</t>
  </si>
  <si>
    <t>291 - HERRAMIENTAS MENORES</t>
  </si>
  <si>
    <t>333 - SERVICIOS DE CONSULTORÍA ADMINISTRATIVA, PROCESOS, TÉCNICA Y EN TECNOLOGÍAS DE LA INFORMACIÓN</t>
  </si>
  <si>
    <t>353 - INSTALACIÓN, REPARACIÓN Y MANTENIMIENTO DE EQUIPO DE CÓMPUTO Y TECNOLOGÍA DE LA INFORMACIÓN</t>
  </si>
  <si>
    <t>357 - INSTALACIÓN, REPARACIÓN Y MANTENIMIENTO DE MAQUINARIA, OTROS EQUIPOS Y HERRAMIENTA</t>
  </si>
  <si>
    <t>541 - VEHÍCULOS Y EQUIPO TERRESTRE</t>
  </si>
  <si>
    <t>2014</t>
  </si>
  <si>
    <t>254 - MATERIALES, ACCESORIOS Y SUMINISTROS MÉDICOS</t>
  </si>
  <si>
    <t>519 - OTROS MOBILIARIOS Y EQUIPOS DE ADMINISTRACIÓN</t>
  </si>
  <si>
    <t>531 - EQUIPO MÉDICO Y DE LABORATORIO</t>
  </si>
  <si>
    <t>532 - INSTRUMENTAL MÉDICO Y DE LABORATORIO</t>
  </si>
  <si>
    <t>566 - EQUIPOS DE GENERACIÓN ELÉCTRICA, APARATOS Y ACCESORIOS ELÉCTRICOS</t>
  </si>
  <si>
    <t>597 - LICENCIAS INFORMÁTICAS E INTELECTUALES</t>
  </si>
  <si>
    <t>FASP</t>
  </si>
  <si>
    <t>I011</t>
  </si>
  <si>
    <t>SECRETARIA DE SEGURIDAD P¿BLICA</t>
  </si>
  <si>
    <t>251 - PRODUCTOS QUÍMICOS BÁSICOS</t>
  </si>
  <si>
    <t>255 - MATERIALES, ACCESORIOS Y SUMINISTROS DE LABORATORIO</t>
  </si>
  <si>
    <t>282 - MATERIALES DE SEGURIDAD PÚBLICA</t>
  </si>
  <si>
    <t>283 - PRENDAS DE PROTECCIÓN PARA SEGURIDAD PÚBLICA Y NACIONAL</t>
  </si>
  <si>
    <t>317 - SERVICIOS DE ACCESO DE INTERNET, REDES Y PROCESAMIENTO DE INFORMACIÓN</t>
  </si>
  <si>
    <t>334 - SERVICIOS DE CAPACITACIÓN</t>
  </si>
  <si>
    <t>337 - SERVICIOS DE PROTECCIÓN Y SEGURIDAD</t>
  </si>
  <si>
    <t>339 - SERVICIOS PROFESIONALES, CIENTÍFICOS Y TÉCNICOS INTEGRALES</t>
  </si>
  <si>
    <t>442 - BECAS Y OTRAS AYUDAS PARA PROGRAMAS DE CAPACITACIÓN</t>
  </si>
  <si>
    <t>542 - CARROCERÍAS Y REMOLQUES</t>
  </si>
  <si>
    <t>551 - EQUIPO DE DEFENSA Y SEGURIDAD</t>
  </si>
  <si>
    <t>562 - MAQUINARIA Y EQUIPO INDUSTRIAL</t>
  </si>
  <si>
    <t>564 - SISTEMAS DE AIRE ACONDICIONADO, CALEFACCIÓN Y DE REFRIGERACIÓN INDUSTRIAL Y COMERCIAL</t>
  </si>
  <si>
    <t>565 - EQUIPO DE COMUNICACIÓN Y TELECOMUNICACIÓN</t>
  </si>
  <si>
    <t>569 - OTROS EQUIPOS</t>
  </si>
  <si>
    <t>627 - INSTALACIONES Y EQUIPAMIENTO EN CONSTRUCCIONES</t>
  </si>
  <si>
    <t>2015</t>
  </si>
  <si>
    <t>272 - PRENDAS DE SEGURIDAD Y PROTECCIÓN PERSONAL</t>
  </si>
  <si>
    <t>273 - ARTÍCULOS DEPORTIVOS</t>
  </si>
  <si>
    <t>512 - MUEBLES, EXCEPTO DE OFICINA Y ESTANTERÍA</t>
  </si>
  <si>
    <t>259 - OTROS PRODUCTOS QUÍMICOS</t>
  </si>
  <si>
    <t>2016</t>
  </si>
  <si>
    <t>Financiera:  / Física:  / Registro: PROGRAMA FASP 2014 EJERCIÉNDOSE Y EL AVANCE FÍSICO ES (SERVICIO, PIEZA Y LICENCIAS)</t>
  </si>
  <si>
    <t>Metros Cuadrados</t>
  </si>
  <si>
    <t>En Ejecución</t>
  </si>
  <si>
    <t>Otros Proyectos</t>
  </si>
  <si>
    <t>COMISION ESTATAL DE SEGURIDAD PBLICA DEL ESTADO</t>
  </si>
  <si>
    <t>33-Aportaciones Federales para Entidades Federativas y Municipios</t>
  </si>
  <si>
    <t>Registro Público Vehicular</t>
  </si>
  <si>
    <t>I011 FASP</t>
  </si>
  <si>
    <t>Aportaciones Federales</t>
  </si>
  <si>
    <t>Cobertura municipal</t>
  </si>
  <si>
    <t>Cobertura estatal</t>
  </si>
  <si>
    <t>FASP 11 14</t>
  </si>
  <si>
    <t>Registro Publico Vehicular (Fasp 2014)</t>
  </si>
  <si>
    <t>COA14140100293513</t>
  </si>
  <si>
    <t>Financiera:  / Física:  / Registro: PROGRAMA FASP 2014 EJERCIÉNDOSE EL AVANCE FÍSICO ES (PIEZA, MILLAR Y SERVICIO) - SISTEMA: Pasa al siguiente nivel.</t>
  </si>
  <si>
    <t xml:space="preserve">COMICSION ESTATAL DE SEGURIDAD PÚBLICA Y PROCURADURIA GENERAL DE JUSTICIA </t>
  </si>
  <si>
    <t>Fortalecimiento de Programas Prioritarios de las Instituciones Estatales de Seguridad Pública e Impartición de Justicia</t>
  </si>
  <si>
    <t>FASP 14 14</t>
  </si>
  <si>
    <t>Fortalecimiento De Programas Prioritarios De Las Instituciones Estatales De Seguridad Pública E Impartición De Justicia (Fasp 2014)</t>
  </si>
  <si>
    <t>COA14140100293333</t>
  </si>
  <si>
    <t>Financiera: PROGRAMA FASP 2014 EJERCIENDOSE. / Física: CON AVANCE FISICO 2014 / Registro: PROGRAMA FASP 2014 EJERCIÉNDOSE EL AVANCE FÍSICO SON (SERVICIO, PIEZA Y OBRA) - SISTEMA: Pasa al siguiente nivel.</t>
  </si>
  <si>
    <t>COMISION ESTATAL DE SEGURIDAD PÍBLICA DEL ESTADO</t>
  </si>
  <si>
    <t>Sistema Nacional de Información (Bases de Datos)</t>
  </si>
  <si>
    <t>FASP 09 14</t>
  </si>
  <si>
    <t>Sistema Nacional De Información (Bases De Datos) (Fasp 2014)</t>
  </si>
  <si>
    <t>COA14140100293265</t>
  </si>
  <si>
    <t>Financiera: PROGRAMA FASP 2014 EJERCIENDOSE / Física: EVANCE FISICO EJERCIDO / Registro: PROGRAMA FASP 2014 EJERCIÉNDOSE,  EL AVANCE FÍSICO ES (PAR, PIEZA Y SERVICIO), Y ESTA TERMINADO AL 100% - SISTEMA: Pasa al siguiente nivel.</t>
  </si>
  <si>
    <t>COMISION ESTATAL DE SEGURIDAD PÚBLICA</t>
  </si>
  <si>
    <t>Fortalecimiento de las capacidades humanas y tecnológicas del Sistema Penitenciario Nacional</t>
  </si>
  <si>
    <t>FASP 07 14</t>
  </si>
  <si>
    <t>Fortalecimiento De Las Capacidades Humanas Y Tecnológicas Del Sistema Penitenciario Nacional (Fasp 2014)</t>
  </si>
  <si>
    <t>COA14140100293076</t>
  </si>
  <si>
    <t>Financiera: PROGRAMA FASP 2014 EJERCIÉNDOSE / Física:  / Registro: PROGRAMA FASP 2014 EJERCIÉNDOSE EL AVANCE FISICO ES (LICENCIA Y PIEZAS)</t>
  </si>
  <si>
    <t>PROCURADURIA GENERAL DEL ESTADO</t>
  </si>
  <si>
    <t>Implementación de Centros de Operación Estratégica (COE¿s)</t>
  </si>
  <si>
    <t>FASP 04 14</t>
  </si>
  <si>
    <t>Implementación De Centros De Operación Estratégica (Coe¿S)(Fasp 2014)</t>
  </si>
  <si>
    <t>COA14140100292719</t>
  </si>
  <si>
    <t>Financiera: PROGRAMA FASP 2014 EJERCIENDOSE / Física:  / Registro: PROGRAMA FASP 2014 EJERCIENDOSE EL AVANCE FISICO ES (SERVICIO, EQUIPO,PIEZA, OBRA) - SISTEMA: Pasa al siguiente nivel.</t>
  </si>
  <si>
    <t>COMISION ESTATAL DE SEGURIDAD PÚBLICA DEL ESTADO</t>
  </si>
  <si>
    <t>Fortalecimiento de las Capacidades de Evaluación en Control de Confianza</t>
  </si>
  <si>
    <t>FASP 01 2014</t>
  </si>
  <si>
    <t>Fortalecimiento De Las Capacidades De Evaluación En Control De Confianza ( Fasp 2014)</t>
  </si>
  <si>
    <t>COA14140100292600</t>
  </si>
  <si>
    <t>Observaciones</t>
  </si>
  <si>
    <t>% Avance Acumulado</t>
  </si>
  <si>
    <t>Avance Anual</t>
  </si>
  <si>
    <t>Población</t>
  </si>
  <si>
    <t>Unidad de Medida</t>
  </si>
  <si>
    <t>% Avance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</si>
  <si>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</si>
  <si>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</si>
  <si>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</si>
  <si>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</si>
  <si>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</si>
  <si>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</si>
  <si>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</si>
  <si>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</si>
  <si>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</si>
  <si>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Número de Proyecto</t>
  </si>
  <si>
    <t>Nombre del Proyecto</t>
  </si>
  <si>
    <t>Clave del Proyecto</t>
  </si>
  <si>
    <t>Avance Físico</t>
  </si>
  <si>
    <t>Avance Financiero</t>
  </si>
  <si>
    <t>Información General del Proyecto</t>
  </si>
  <si>
    <t xml:space="preserve">      Tercer Trimestre    2016</t>
  </si>
  <si>
    <t>Financiera:  / Física:  / Registro: PROGRAMA FASP 2015 Y EL AVANCE FÍSICO ES OBRA - SISTEMA: Pasa al siguiente nivel.</t>
  </si>
  <si>
    <t>Equipamiento</t>
  </si>
  <si>
    <t>Seguridad</t>
  </si>
  <si>
    <t>Consejo Estatal de Seguridad Oública</t>
  </si>
  <si>
    <t>Acceso a la justicia para las Mujeres</t>
  </si>
  <si>
    <t>FASP (2015) 07</t>
  </si>
  <si>
    <t>Acceso A La  Justicia Para  Las Mujeres (2015)</t>
  </si>
  <si>
    <t>COA15150100469404</t>
  </si>
  <si>
    <t>Financiera:  / Física:  / Registro: PROGRAMA FASP 2015 Y EL AVANCE FÍSICO ES (PIEZA, MILLAR, Y SERVICIO) - SISTEMA: Pasa al siguiente nivel.</t>
  </si>
  <si>
    <t xml:space="preserve">Consejo Estatal de Seguridad Pública </t>
  </si>
  <si>
    <t>FASP (2015) 17</t>
  </si>
  <si>
    <t>Fortalecimiento De Programas Prioritarios De Las Instituciones Estatales De Seguridad Pública E Imparticion De Justicia (2015)</t>
  </si>
  <si>
    <t>COA15150100469300</t>
  </si>
  <si>
    <t>Financiera: PENDIENTE POR EJERCER FASP 2015 / Física: PENDIENTE POR EJERCER / Registro: PROGRAMA FASP 2015 PENDIENTE POR EJERCER Y EL AVANCE FISICO ES (PIEZA Y OBRA) - SISTEMA: Pasa al siguiente nivel.</t>
  </si>
  <si>
    <t>Estudio de preinversión</t>
  </si>
  <si>
    <t>Consejo Estatal de Seguridad Pública</t>
  </si>
  <si>
    <t>Evaluación de los distintos Programas o Acciones</t>
  </si>
  <si>
    <t>FASP (2015) 15</t>
  </si>
  <si>
    <t>Evaluacion De Los Distintos Programas O Acciones (2015)</t>
  </si>
  <si>
    <t>COA15150100469268</t>
  </si>
  <si>
    <t>Financiera:  / Física:  / Registro: PROGRAMA FASP 2015 Y EL AVANCE FÍSICO ES SERVICIO</t>
  </si>
  <si>
    <t>FASP (2015) 13</t>
  </si>
  <si>
    <t>Registro Publico Vehícular (2015)</t>
  </si>
  <si>
    <t>COA15150100469227</t>
  </si>
  <si>
    <t>Financiera:  / Física:  / Registro: PROGRAMA FASP 2015 Y EL AVANCE FÍSICO ES (SERVICIO, PIEZA Y LICENCIA)</t>
  </si>
  <si>
    <t>Servicios de llamadas de emergencia 066 y de denuncia anónima 089</t>
  </si>
  <si>
    <t>FASP (2015) 12</t>
  </si>
  <si>
    <t>Servicios De Llamadas De Emergencia 066 Y De Denuncia Anonima 089 (2015)</t>
  </si>
  <si>
    <t>COA15150100469209</t>
  </si>
  <si>
    <t>Financiera:  / Física:  / Registro: PROGRAMA FASP 2015 Y AVANCE FISICO ES (SERVICIO, PERSONAS,PIEZA Y EQUIPO) - SISTEMA: Pasa al siguiente nivel.</t>
  </si>
  <si>
    <t>Consejo estatal de Seguridad Pública</t>
  </si>
  <si>
    <t>FASP (2015) 11</t>
  </si>
  <si>
    <t>Sistema Nacional De Informacion (Bases De Datos) (2015)</t>
  </si>
  <si>
    <t>COA15150100469190</t>
  </si>
  <si>
    <t>Financiera:  / Física: AVANCE FÍSICO TERMINADO AL 100% / Registro: PROGRAMA FASP 2015 AVANCE FÍSICO TERMINADO AL 100% - SISTEMA: Pasa al siguiente nivel.</t>
  </si>
  <si>
    <t>Red Nacional de Telecomunicaciones</t>
  </si>
  <si>
    <t>FASP (2015) 10</t>
  </si>
  <si>
    <t>Red Nacional De Telecomunicaciones (2015)</t>
  </si>
  <si>
    <t>COA15150100469164</t>
  </si>
  <si>
    <t>Financiera: PROGRAMA FASP 2015 EJERCIENDOSE / Física:  / Registro: PROGRAMA FASP 2015 AVANCE FÍSICO ES (PERSONA,PÓLIZA Y PIEZA)</t>
  </si>
  <si>
    <t>FASP (2015) 09</t>
  </si>
  <si>
    <t>Fortalecimiento De Las Capacidades Humanas Y Tecnológicas Del Sistema Penitenciario Nacional (2015)</t>
  </si>
  <si>
    <t>COA15150100469142</t>
  </si>
  <si>
    <t>Financiera: PROGRAMA EJERCIENDOSE FASP 2015 / Física:  / Registro: PROGRAMA FASP 2015 Y EL AVANCE FÍSICO ES (PAR, PIEZA Y SERVICIO) - SISTEMA: Pasa al siguiente nivel.</t>
  </si>
  <si>
    <t xml:space="preserve">Consejo estatal de Seguridad Pública </t>
  </si>
  <si>
    <t>Nuevo Sistema de Justicia Penal</t>
  </si>
  <si>
    <t>FASP (2015) 08</t>
  </si>
  <si>
    <t>Nuevo Sistema De Justicia Penal (2015)</t>
  </si>
  <si>
    <t>COA15150100469130</t>
  </si>
  <si>
    <t>Financiera:  / Física: AVANCE FÍSICO ACTUALIZADO / Registro: PROGRAMA FASP 2015 EJERCIÉNDOSE EL AVANCE FÍSICO ES ( OBRA)</t>
  </si>
  <si>
    <t>Huella balística y rastreo computarizado de armamento</t>
  </si>
  <si>
    <t>FASP (2015) 06</t>
  </si>
  <si>
    <t>Huella Balítica Y Rastreo Computarizado De  Armamento (Ibis/Etrace 2015)</t>
  </si>
  <si>
    <t>COA15150100469092</t>
  </si>
  <si>
    <t>Financiera:  / Física: AVANCE FÍSICO EJERCIDO AL 100% / Registro: PROGRAMA FASP 2015 Y AVANCE FISICO EJERCIDO AL 100%</t>
  </si>
  <si>
    <t>Piezas</t>
  </si>
  <si>
    <t>Consejo Estatal De Seguridad Pública</t>
  </si>
  <si>
    <t>FASP (2015)  05</t>
  </si>
  <si>
    <t>Implementación De Centros De Operación Estratégica (Coe¿S) (2015)</t>
  </si>
  <si>
    <t>COA15150100469069</t>
  </si>
  <si>
    <t>Financiera:  / Física:  / Registro: PROGRAMA FASP 2015 Y EL AVANCE FÍSICO ES PIEZA - SISTEMA: Pasa al siguiente nivel.</t>
  </si>
  <si>
    <t>Instrumentación de la Estrategia en el Combate al Secuestro (UECS)</t>
  </si>
  <si>
    <t>FASP ( 2015) 04</t>
  </si>
  <si>
    <t>Instrumentación De La Estrategia En El Combate Al Secuestro (Uecs) (2015)</t>
  </si>
  <si>
    <t>COA15150100469056</t>
  </si>
  <si>
    <t>Financiera:  / Física:  / Registro: PROGRAMA FASP 2015 Y EL AVANCE FISICO ES (PAR, PIEZA EQUIPO Y SERVICIO) - SISTEMA: Pasa al siguiente nivel.</t>
  </si>
  <si>
    <t>Profesionalización de las Instituciones de Seguridad Pública</t>
  </si>
  <si>
    <t>FASP (2015) 03</t>
  </si>
  <si>
    <t>Profesionalización De Las Instituciones De Seguridad Pública (2015)</t>
  </si>
  <si>
    <t>COA15150100469042</t>
  </si>
  <si>
    <t>Financiera:  / Física:  / Registro: PROGRAMA FASP 2015 Y EL AVANCE FÍSICO ES (SERVICIO, EQUIPO, PIEZA, OBRA Y PAQUETE) - SISTEMA: Pasa al siguiente nivel.</t>
  </si>
  <si>
    <t>FASP ( 2015) 02</t>
  </si>
  <si>
    <t>Fortalecimiento De Las Capacidades De Evaluación En Control De Confianza (2015)</t>
  </si>
  <si>
    <t>COA15150100469019</t>
  </si>
  <si>
    <t>Financiera:  / Física:  / Registro: ok</t>
  </si>
  <si>
    <t>Otros</t>
  </si>
  <si>
    <t>SECRETARIA DE INFRAESTRUCTURA</t>
  </si>
  <si>
    <t>San Pedro</t>
  </si>
  <si>
    <t>163300107</t>
  </si>
  <si>
    <t>Construcción Del Complejo Judicial De San Pedro De Las Colonias (Juzgado De Control Y Oficinas Penales Del Instituto Estatal De Defensoria Pública)</t>
  </si>
  <si>
    <t>COA16160100640408</t>
  </si>
  <si>
    <t>Financiera:  / Física:  / Registro: OK</t>
  </si>
  <si>
    <t>Sabinas</t>
  </si>
  <si>
    <t>162800054</t>
  </si>
  <si>
    <t>Construcción De La Unidad Regional De Medidas Cautelares En Sabinas.</t>
  </si>
  <si>
    <t>COA16160100640406</t>
  </si>
  <si>
    <t>Frontera</t>
  </si>
  <si>
    <t>161000095</t>
  </si>
  <si>
    <t>Construcción De La Unidad Regional De Medidas Cautelares En Frontera.</t>
  </si>
  <si>
    <t>COA16160100640404</t>
  </si>
  <si>
    <t>Financiera:  / Física:  / Registro: ok - SISTEMA: Pasa al siguiente nivel.</t>
  </si>
  <si>
    <t>Piedras Negras</t>
  </si>
  <si>
    <t>162500098</t>
  </si>
  <si>
    <t>Construcción De Las Áreas Del Instituto Estatal De Defensoría Pública Y Unidad Regional De Medidas Cautelares En Piedras Negras, Coahuila De Zaragoza.</t>
  </si>
  <si>
    <t>COA16160100640402</t>
  </si>
  <si>
    <t>Saltillo</t>
  </si>
  <si>
    <t>163000230</t>
  </si>
  <si>
    <t>Construcción De La Unidad Regional De Medidas Cautelares En Saltillo.</t>
  </si>
  <si>
    <t>COA16160100640400</t>
  </si>
  <si>
    <t>Viesca</t>
  </si>
  <si>
    <t>163600070</t>
  </si>
  <si>
    <t xml:space="preserve"> Construccion Y Equipamiento De La Unidad De Investigacion Y De Atencion Integral Para El Nsjp Franea En El Municipio De Viesca</t>
  </si>
  <si>
    <t>COA16160100640395</t>
  </si>
  <si>
    <t>163600078</t>
  </si>
  <si>
    <t>Construcción Y Equipamiento De Las Unidades De Investigación Y Atención Integral Para El Nsjp Foránea En El Municipio De Viesca (Componente De Infraestructura)</t>
  </si>
  <si>
    <t>COA16160100640393</t>
  </si>
  <si>
    <t>General Cepeda</t>
  </si>
  <si>
    <t>161100040</t>
  </si>
  <si>
    <t>Construccion Y Equipamiento De La Unidad De Investigacion Y De Atencion Integral Para Nsjp</t>
  </si>
  <si>
    <t>COA16160100640390</t>
  </si>
  <si>
    <t>161100064</t>
  </si>
  <si>
    <t>Construcción Y Equipamiento De Las Unidades De Investigación Y De Atención Integral Para El Nsjp Foránea En El Municipio De General Cepeda. (Componente De Infraestructura).</t>
  </si>
  <si>
    <t>COA16160100640388</t>
  </si>
  <si>
    <t>Zaragoza</t>
  </si>
  <si>
    <t>163800033</t>
  </si>
  <si>
    <t>Construcción Y Equipamiento De Las Unidades De Investigación Y De Atención Integral Para El Nsjp Foránea En El Municipio De Zaragoza. (Componente De Infraestructura).</t>
  </si>
  <si>
    <t>COA16160100640386</t>
  </si>
  <si>
    <t>Financiera:  / Física:  / Registro: OK - SISTEMA: Pasa al siguiente nivel.</t>
  </si>
  <si>
    <t>163800027</t>
  </si>
  <si>
    <t>Construccion Y Equipamiento De La Unidad De Investigacion Y Atencion Integral Para El Nsjp Foraneas En El Municipio De Zaragoza</t>
  </si>
  <si>
    <t>COA16160100640383</t>
  </si>
  <si>
    <t>Financiera: PROGRAMA FASP 2016 PENDIENTE POR EJERCER / Física:  / Registro: PROGRAMA FASP 2016 PENDIENTE POR EJERCER Y EL AVANCE FÍSICO ES PIEZA - SISTEMA: Pasa al siguiente nivel.</t>
  </si>
  <si>
    <t>FASP 2016 07 (7-G)</t>
  </si>
  <si>
    <t>COA16160100640365</t>
  </si>
  <si>
    <t>Financiera:  / Física: AVANCE FÍSICO PENDIENTE / Registro: PROGRAMA FASP 2016 EJERCIÉNDOSE Y EL AVANCE ES (OBRA Y EQUIPO)</t>
  </si>
  <si>
    <t>FASP 2016 07 (7-F)</t>
  </si>
  <si>
    <t>Sistema Nacional De Información</t>
  </si>
  <si>
    <t>COA16160100640364</t>
  </si>
  <si>
    <t>Financiera:  / Física:  / Registro: PROGRAMA FASP 2016 Y EL AVANCE FÍSICO ES PIEZA</t>
  </si>
  <si>
    <t>FASP 2016 03 (3-E)</t>
  </si>
  <si>
    <t>Fortalecimiento De Programas Prioritarios Locales De Las Instituciones De Seguridad Pública E Impartición De Justicia</t>
  </si>
  <si>
    <t>COA16160100640363</t>
  </si>
  <si>
    <t>Financiera:  / Física:  / Registro: PROGRAMA FASP 2016 Y EL AVANCE FÍSICO ES (PERSONA Y SERVICIO)</t>
  </si>
  <si>
    <t>FASP 2016 02 (2-C)</t>
  </si>
  <si>
    <t>Fortalecimiento De Las Capacidades De Evaluación En Control De Confianza</t>
  </si>
  <si>
    <t>COA16160100640362</t>
  </si>
  <si>
    <t>Financiera:  / Física: PENDIENTE POR MODIFICAR AVANCE / Registro: PROGRAMA FASP 2016 Y EL AVANCE FÍSICO ES (SERVICIO) - SISTEMA: Pasa al siguiente nivel.</t>
  </si>
  <si>
    <t>FASP 2016 03 ( 3-D)</t>
  </si>
  <si>
    <t>Red Nacional De Radiocomunicación</t>
  </si>
  <si>
    <t>COA16160100640361</t>
  </si>
  <si>
    <t>Financiera:  / Física:  / Registro: PROGRAMA FASP 2016 Y EL AVANCE FÍSICO ES (PAR, PIEZA,EQUIPO Y SERVICIO)</t>
  </si>
  <si>
    <t>FASP 2016 02 (2-B)</t>
  </si>
  <si>
    <t>Profesionalización De Las Instituciones De Seguridad Pública</t>
  </si>
  <si>
    <t>COA16160100640359</t>
  </si>
  <si>
    <t>Financiera:  / Física:  / Registro: PROGRAMA FASP 2016 Y EL AVANCE FISICO ES (SERVICIO,EQUIPO,PIEZA,OBRA Y PAQUETE) - SISTEMA: Pasa al siguiente nivel.</t>
  </si>
  <si>
    <t>FASP 2016 01 (1-A)</t>
  </si>
  <si>
    <t>Acceso A La Justicia Para Las Mujeres</t>
  </si>
  <si>
    <t>COA16160100640358</t>
  </si>
  <si>
    <t>Financiera: pendiente por ejercer fasp 2016 / Física: pendiente por modificar / Registro: PROGRAMA FASP 2016 AVANCE FÍSICO ES (SERVICIO) - SISTEMA: Pasa al siguiente nivel.</t>
  </si>
  <si>
    <t>Secretariado Ejecutivo del Consejo estatal</t>
  </si>
  <si>
    <t>FASP 2016 11</t>
  </si>
  <si>
    <t>Seguimiento Y Evaluación</t>
  </si>
  <si>
    <t>COA16160100632230</t>
  </si>
  <si>
    <t>Financiera: PROGRAMA PENDIENTE POR EJERCER FASP 2016 / Física:  / Registro: PROGRAMA FASP 2016 PENEDIENTE POR EJERCER Y EL AVANCE FÍSICO ES SERVICIO</t>
  </si>
  <si>
    <t>Secretariado Ejecutivo del Consejo Estatal</t>
  </si>
  <si>
    <t>FASP 2016 10</t>
  </si>
  <si>
    <t>Especialización De Las Instancias Responsables De La Búsqueda De Personas</t>
  </si>
  <si>
    <t>COA16160100632209</t>
  </si>
  <si>
    <t>Financiera: PROGRAMA FASP 2016 PENDIENTE POR EJERCER / Física: AVANCE PENDIENTE / Registro: PROGRAMA FASP 2016 PENDIENTE POR EJERCER - SISTEMA: Pasa al siguiente nivel.</t>
  </si>
  <si>
    <t>Equipo de seguridad</t>
  </si>
  <si>
    <t xml:space="preserve">Secretariado Ejecutivo del Consejo Estatal </t>
  </si>
  <si>
    <t>FASP 2016 09</t>
  </si>
  <si>
    <t>Fortalecimiento De Capacidades Para La Prevención Y Combate A Delitos De Alto Impacto</t>
  </si>
  <si>
    <t>COA16160100632191</t>
  </si>
  <si>
    <t>Financiera: PENDIENTE POR EJERCER FASP 2016 / Física:  / Registro: PROGRAMA FASP 2016 PEDIENTE POR EJERCER Y EL AVANCE FISCO ES SERVICIO - SISTEMA: Pasa al siguiente nivel.</t>
  </si>
  <si>
    <t>FASP2016 08</t>
  </si>
  <si>
    <t>Sistema Nacional De Atención De Llamadas De Emergencia Y Denuncias Ciudadanas</t>
  </si>
  <si>
    <t>COA16160100632174</t>
  </si>
  <si>
    <t>Financiera: PROGRAMA FASP 2016 PENDIENTE POR EJERCER / Física:  / Registro: PROGRAMA FASP 2016 PENDIENTE POR EJERCER Y EL AVANCE FÍSICO ES (SERVICIO, PIEZA Y OBRA)</t>
  </si>
  <si>
    <t>FASP 2016 06</t>
  </si>
  <si>
    <t>Desarrollo De Las Ciencias Forenses En La Investigación De Hechos Delictivos</t>
  </si>
  <si>
    <t>COA16160100632132</t>
  </si>
  <si>
    <t>Financiera: PROGRAMA PENDIENTE POR EJERCER FASP 2016 / Física: AVANCE PENDIENTE / Registro: PROGRAMA FASP 2016 PENDIENTE POR EJERCER Y EL AVANCE FÍSICO ES (PERSONA, PÓLIZA Y PIEZA) - SISTEMA: Pasa al siguiente nivel.</t>
  </si>
  <si>
    <t>Secretariado Ejecutivo del onsejo Estatal</t>
  </si>
  <si>
    <t>FASP 2016 05</t>
  </si>
  <si>
    <t>Fortalecimiento Al Sistema Penitenciario Nacional Y De Ejecución De Medidas Para Adolescentes</t>
  </si>
  <si>
    <t>COA16160100632107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</si>
</sst>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"/>
    <numFmt numFmtId="165" formatCode="&quot;&quot;#,##0"/>
  </numFmts>
  <fonts count="3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4"/>
      <name val="Soberana Titular"/>
      <family val="3"/>
    </font>
    <font>
      <sz val="10"/>
      <name val="Adobe Caslon Pro"/>
    </font>
    <font>
      <sz val="14"/>
      <name val="Adobe Caslon Pro"/>
    </font>
    <font>
      <b/>
      <sz val="14"/>
      <color indexed="23"/>
      <name val="Trajan Pro"/>
      <family val="1"/>
    </font>
    <font>
      <b/>
      <sz val="14"/>
      <color indexed="9"/>
      <name val="Trajan Pro"/>
      <family val="1"/>
    </font>
    <font>
      <b/>
      <sz val="14"/>
      <color indexed="10"/>
      <name val="Trajan Pro"/>
      <family val="1"/>
    </font>
    <font>
      <b/>
      <sz val="14"/>
      <color indexed="23"/>
      <name val="Soberana Titular"/>
      <family val="3"/>
    </font>
    <font>
      <b/>
      <sz val="14"/>
      <name val="Soberana Sans"/>
      <family val="3"/>
    </font>
    <font>
      <sz val="14"/>
      <name val="Soberana Sans"/>
      <family val="3"/>
    </font>
    <font>
      <sz val="11"/>
      <name val="Adobe Caslon Pro"/>
    </font>
    <font>
      <b/>
      <sz val="11"/>
      <color indexed="23"/>
      <name val="Trajan Pro"/>
      <family val="1"/>
    </font>
    <font>
      <sz val="11"/>
      <name val="Soberana Sans"/>
      <family val="3"/>
    </font>
    <font>
      <b/>
      <sz val="11"/>
      <name val="Soberana Sans"/>
      <family val="3"/>
    </font>
    <font>
      <sz val="11"/>
      <name val="Adobe Caslon Pro"/>
      <family val="1"/>
    </font>
    <font>
      <b/>
      <sz val="11"/>
      <color indexed="10"/>
      <name val="Trajan Pro"/>
      <family val="1"/>
    </font>
    <font>
      <b/>
      <sz val="11"/>
      <color indexed="9"/>
      <name val="Trajan Pro"/>
      <family val="1"/>
    </font>
    <font>
      <b/>
      <sz val="11"/>
      <color indexed="23"/>
      <name val="Soberana Titular"/>
      <family val="3"/>
    </font>
    <font>
      <b/>
      <sz val="11"/>
      <name val="Soberana Titular"/>
      <family val="3"/>
    </font>
    <font>
      <sz val="14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  <border>
      <left style="medium">
        <color rgb="FFF2F2F2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0" fillId="0" borderId="0" applyFont="0" applyFill="0" applyBorder="0" applyAlignment="0" applyProtection="0"/>
  </cellStyleXfs>
  <cellXfs count="92">
    <xf numFmtId="0" fontId="0" fillId="0" borderId="0" xfId="0"/>
    <xf numFmtId="0" fontId="19" fillId="0" borderId="0" xfId="0" applyFont="1" applyFill="1" applyAlignment="1">
      <alignment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/>
    <xf numFmtId="0" fontId="22" fillId="0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37" borderId="12" xfId="4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6" fillId="38" borderId="14" xfId="42" applyFont="1" applyFill="1" applyBorder="1" applyAlignment="1">
      <alignment horizontal="center" vertical="center"/>
    </xf>
    <xf numFmtId="0" fontId="26" fillId="38" borderId="15" xfId="42" applyFont="1" applyFill="1" applyBorder="1" applyAlignment="1">
      <alignment horizontal="center" vertical="center"/>
    </xf>
    <xf numFmtId="0" fontId="26" fillId="38" borderId="15" xfId="42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43" fontId="27" fillId="0" borderId="16" xfId="43" applyFont="1" applyFill="1" applyBorder="1" applyAlignment="1">
      <alignment vertical="center" wrapText="1"/>
    </xf>
    <xf numFmtId="43" fontId="27" fillId="0" borderId="16" xfId="43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21" fillId="0" borderId="0" xfId="0" applyFont="1" applyFill="1"/>
    <xf numFmtId="0" fontId="19" fillId="34" borderId="0" xfId="0" applyFont="1" applyFill="1" applyAlignment="1">
      <alignment horizontal="left" vertical="center" wrapText="1"/>
    </xf>
    <xf numFmtId="0" fontId="26" fillId="36" borderId="11" xfId="42" applyFont="1" applyFill="1" applyBorder="1" applyAlignment="1">
      <alignment horizontal="center" vertical="center"/>
    </xf>
    <xf numFmtId="0" fontId="26" fillId="36" borderId="10" xfId="42" applyFont="1" applyFill="1" applyBorder="1" applyAlignment="1">
      <alignment horizontal="center" vertical="center"/>
    </xf>
    <xf numFmtId="0" fontId="26" fillId="37" borderId="13" xfId="42" applyFont="1" applyFill="1" applyBorder="1" applyAlignment="1">
      <alignment horizontal="center" vertical="center"/>
    </xf>
    <xf numFmtId="0" fontId="26" fillId="37" borderId="10" xfId="42" applyFont="1" applyFill="1" applyBorder="1" applyAlignment="1">
      <alignment horizontal="center" vertical="center"/>
    </xf>
    <xf numFmtId="0" fontId="26" fillId="37" borderId="11" xfId="42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top" wrapText="1"/>
    </xf>
    <xf numFmtId="164" fontId="28" fillId="0" borderId="0" xfId="0" applyNumberFormat="1" applyFont="1" applyAlignment="1">
      <alignment vertical="top" wrapText="1"/>
    </xf>
    <xf numFmtId="0" fontId="28" fillId="0" borderId="0" xfId="0" applyFont="1" applyFill="1"/>
    <xf numFmtId="0" fontId="29" fillId="0" borderId="0" xfId="0" applyFont="1" applyFill="1" applyAlignment="1">
      <alignment vertical="center" wrapText="1"/>
    </xf>
    <xf numFmtId="10" fontId="30" fillId="0" borderId="17" xfId="0" applyNumberFormat="1" applyFont="1" applyFill="1" applyBorder="1" applyAlignment="1">
      <alignment horizontal="left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165" fontId="30" fillId="0" borderId="17" xfId="0" applyNumberFormat="1" applyFont="1" applyFill="1" applyBorder="1" applyAlignment="1">
      <alignment horizontal="center" vertical="center" wrapText="1"/>
    </xf>
    <xf numFmtId="164" fontId="30" fillId="0" borderId="17" xfId="0" applyNumberFormat="1" applyFont="1" applyFill="1" applyBorder="1" applyAlignment="1">
      <alignment horizontal="center" vertical="center" wrapText="1"/>
    </xf>
    <xf numFmtId="164" fontId="30" fillId="0" borderId="17" xfId="0" applyNumberFormat="1" applyFont="1" applyFill="1" applyBorder="1" applyAlignment="1">
      <alignment vertical="center" wrapText="1"/>
    </xf>
    <xf numFmtId="164" fontId="30" fillId="0" borderId="17" xfId="0" applyNumberFormat="1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top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38" borderId="18" xfId="0" applyFont="1" applyFill="1" applyBorder="1" applyAlignment="1">
      <alignment vertical="center"/>
    </xf>
    <xf numFmtId="0" fontId="31" fillId="38" borderId="15" xfId="42" applyFont="1" applyFill="1" applyBorder="1" applyAlignment="1">
      <alignment horizontal="center" vertical="center"/>
    </xf>
    <xf numFmtId="0" fontId="31" fillId="38" borderId="15" xfId="42" applyFont="1" applyFill="1" applyBorder="1" applyAlignment="1">
      <alignment horizontal="center" vertical="center" wrapText="1"/>
    </xf>
    <xf numFmtId="0" fontId="31" fillId="38" borderId="14" xfId="42" applyFont="1" applyFill="1" applyBorder="1" applyAlignment="1">
      <alignment horizontal="center" vertical="center"/>
    </xf>
    <xf numFmtId="0" fontId="31" fillId="39" borderId="10" xfId="42" applyFont="1" applyFill="1" applyBorder="1" applyAlignment="1">
      <alignment horizontal="center" vertical="center"/>
    </xf>
    <xf numFmtId="0" fontId="31" fillId="39" borderId="11" xfId="42" applyFont="1" applyFill="1" applyBorder="1" applyAlignment="1">
      <alignment horizontal="center" vertical="center"/>
    </xf>
    <xf numFmtId="0" fontId="31" fillId="39" borderId="13" xfId="42" applyFont="1" applyFill="1" applyBorder="1" applyAlignment="1">
      <alignment horizontal="center" vertical="center"/>
    </xf>
    <xf numFmtId="0" fontId="31" fillId="37" borderId="10" xfId="42" applyFont="1" applyFill="1" applyBorder="1" applyAlignment="1">
      <alignment horizontal="center" vertical="center"/>
    </xf>
    <xf numFmtId="0" fontId="31" fillId="37" borderId="11" xfId="42" applyFont="1" applyFill="1" applyBorder="1" applyAlignment="1">
      <alignment horizontal="center" vertical="center"/>
    </xf>
    <xf numFmtId="0" fontId="31" fillId="37" borderId="13" xfId="42" applyFont="1" applyFill="1" applyBorder="1" applyAlignment="1">
      <alignment horizontal="center" vertical="center"/>
    </xf>
    <xf numFmtId="0" fontId="31" fillId="36" borderId="10" xfId="42" applyFont="1" applyFill="1" applyBorder="1" applyAlignment="1">
      <alignment horizontal="center" vertical="center"/>
    </xf>
    <xf numFmtId="0" fontId="31" fillId="36" borderId="11" xfId="42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29" fillId="0" borderId="0" xfId="0" applyFont="1" applyFill="1" applyAlignment="1">
      <alignment horizontal="center" vertical="center" wrapText="1"/>
    </xf>
    <xf numFmtId="0" fontId="33" fillId="35" borderId="0" xfId="0" applyFont="1" applyFill="1" applyAlignment="1">
      <alignment vertical="center" wrapText="1"/>
    </xf>
    <xf numFmtId="0" fontId="33" fillId="33" borderId="0" xfId="0" applyFont="1" applyFill="1" applyAlignment="1">
      <alignment vertical="center" wrapText="1"/>
    </xf>
    <xf numFmtId="0" fontId="34" fillId="0" borderId="0" xfId="0" applyFont="1" applyFill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/>
    </xf>
    <xf numFmtId="0" fontId="29" fillId="0" borderId="0" xfId="0" applyFont="1"/>
    <xf numFmtId="0" fontId="34" fillId="0" borderId="0" xfId="0" applyFont="1" applyFill="1" applyAlignment="1">
      <alignment vertical="center" wrapText="1"/>
    </xf>
    <xf numFmtId="0" fontId="36" fillId="34" borderId="0" xfId="0" applyFont="1" applyFill="1" applyAlignment="1">
      <alignment horizontal="left" vertical="center" wrapText="1"/>
    </xf>
    <xf numFmtId="0" fontId="34" fillId="33" borderId="0" xfId="0" applyFont="1" applyFill="1" applyAlignment="1">
      <alignment vertical="center" wrapText="1"/>
    </xf>
    <xf numFmtId="164" fontId="21" fillId="0" borderId="0" xfId="0" applyNumberFormat="1" applyFont="1" applyFill="1" applyAlignment="1">
      <alignment vertical="top" wrapText="1"/>
    </xf>
    <xf numFmtId="10" fontId="27" fillId="0" borderId="17" xfId="0" applyNumberFormat="1" applyFont="1" applyFill="1" applyBorder="1" applyAlignment="1">
      <alignment horizontal="left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6" fillId="38" borderId="18" xfId="0" applyFont="1" applyFill="1" applyBorder="1" applyAlignment="1">
      <alignment vertical="center"/>
    </xf>
    <xf numFmtId="0" fontId="26" fillId="39" borderId="10" xfId="42" applyFont="1" applyFill="1" applyBorder="1" applyAlignment="1">
      <alignment horizontal="center" vertical="center"/>
    </xf>
    <xf numFmtId="0" fontId="26" fillId="39" borderId="11" xfId="42" applyFont="1" applyFill="1" applyBorder="1" applyAlignment="1">
      <alignment horizontal="center" vertical="center"/>
    </xf>
    <xf numFmtId="0" fontId="26" fillId="39" borderId="13" xfId="42" applyFont="1" applyFill="1" applyBorder="1" applyAlignment="1">
      <alignment horizontal="center" vertical="center"/>
    </xf>
    <xf numFmtId="10" fontId="37" fillId="0" borderId="0" xfId="0" applyNumberFormat="1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Font="1"/>
    <xf numFmtId="43" fontId="27" fillId="0" borderId="17" xfId="43" applyFont="1" applyFill="1" applyBorder="1" applyAlignment="1">
      <alignment horizontal="center" vertical="center" wrapText="1"/>
    </xf>
    <xf numFmtId="43" fontId="27" fillId="0" borderId="17" xfId="43" applyFont="1" applyFill="1" applyBorder="1" applyAlignment="1">
      <alignment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50"/>
  <sheetViews>
    <sheetView showGridLines="0" view="pageBreakPreview" topLeftCell="P37" zoomScale="80" zoomScaleNormal="80" zoomScaleSheetLayoutView="80" workbookViewId="0">
      <selection activeCell="X13" sqref="X13"/>
    </sheetView>
  </sheetViews>
  <sheetFormatPr baseColWidth="10" defaultRowHeight="18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18" width="29.85546875" style="2" customWidth="1"/>
    <col min="19" max="19" width="29.7109375" style="2" customWidth="1"/>
    <col min="20" max="20" width="30.42578125" style="2" customWidth="1"/>
    <col min="21" max="21" width="30.28515625" style="2" customWidth="1"/>
    <col min="22" max="22" width="29.140625" style="2" customWidth="1"/>
    <col min="23" max="23" width="28.85546875" style="2" customWidth="1"/>
    <col min="24" max="24" width="28.140625" style="2" customWidth="1"/>
    <col min="25" max="25" width="26.85546875" style="2" customWidth="1"/>
    <col min="26" max="26" width="56" style="2" customWidth="1"/>
    <col min="27" max="16384" width="11.42578125" style="3"/>
  </cols>
  <sheetData>
    <row r="1" spans="1:52" ht="12.75" customHeight="1"/>
    <row r="2" spans="1:5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52" ht="49.5" customHeight="1">
      <c r="B3" s="5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7"/>
      <c r="C7" s="1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52" ht="15" customHeight="1">
      <c r="B8" s="7"/>
      <c r="C8" s="10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52" ht="21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7"/>
      <c r="C10" s="27" t="s">
        <v>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 t="s">
        <v>4</v>
      </c>
      <c r="Q10" s="30"/>
      <c r="R10" s="29" t="s">
        <v>5</v>
      </c>
      <c r="S10" s="31"/>
      <c r="T10" s="31"/>
      <c r="U10" s="31"/>
      <c r="V10" s="31"/>
      <c r="W10" s="31"/>
      <c r="X10" s="31"/>
      <c r="Y10" s="30"/>
      <c r="Z10" s="11" t="s">
        <v>6</v>
      </c>
    </row>
    <row r="11" spans="1:52" s="12" customFormat="1" ht="38.25" customHeight="1">
      <c r="B11" s="4"/>
      <c r="C11" s="13" t="s">
        <v>7</v>
      </c>
      <c r="D11" s="14" t="s">
        <v>8</v>
      </c>
      <c r="E11" s="13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5" t="s">
        <v>18</v>
      </c>
      <c r="O11" s="15" t="s">
        <v>19</v>
      </c>
      <c r="P11" s="14" t="s">
        <v>20</v>
      </c>
      <c r="Q11" s="14" t="s">
        <v>21</v>
      </c>
      <c r="R11" s="14" t="s">
        <v>22</v>
      </c>
      <c r="S11" s="14" t="s">
        <v>23</v>
      </c>
      <c r="T11" s="14" t="s">
        <v>24</v>
      </c>
      <c r="U11" s="14" t="s">
        <v>25</v>
      </c>
      <c r="V11" s="14" t="s">
        <v>26</v>
      </c>
      <c r="W11" s="14" t="s">
        <v>27</v>
      </c>
      <c r="X11" s="15" t="s">
        <v>28</v>
      </c>
      <c r="Y11" s="15" t="s">
        <v>29</v>
      </c>
      <c r="Z11" s="15" t="s">
        <v>30</v>
      </c>
    </row>
    <row r="12" spans="1:52" s="25" customFormat="1" ht="56.25">
      <c r="A12" s="16"/>
      <c r="B12" s="7"/>
      <c r="C12" s="17" t="s">
        <v>31</v>
      </c>
      <c r="D12" s="17" t="s">
        <v>32</v>
      </c>
      <c r="E12" s="17" t="s">
        <v>39</v>
      </c>
      <c r="F12" s="17" t="s">
        <v>63</v>
      </c>
      <c r="G12" s="18" t="s">
        <v>40</v>
      </c>
      <c r="H12" s="19" t="s">
        <v>35</v>
      </c>
      <c r="I12" s="20" t="s">
        <v>36</v>
      </c>
      <c r="J12" s="21" t="s">
        <v>70</v>
      </c>
      <c r="K12" s="19" t="s">
        <v>71</v>
      </c>
      <c r="L12" s="21" t="s">
        <v>41</v>
      </c>
      <c r="M12" s="21" t="s">
        <v>41</v>
      </c>
      <c r="N12" s="19">
        <v>1574154.09</v>
      </c>
      <c r="O12" s="19">
        <v>0</v>
      </c>
      <c r="P12" s="17" t="s">
        <v>30</v>
      </c>
      <c r="Q12" s="21" t="s">
        <v>42</v>
      </c>
      <c r="R12" s="22">
        <v>224547146</v>
      </c>
      <c r="S12" s="22">
        <v>224547146</v>
      </c>
      <c r="T12" s="22">
        <v>224547146</v>
      </c>
      <c r="U12" s="22">
        <v>200342121.58000001</v>
      </c>
      <c r="V12" s="22">
        <v>200342121.58000001</v>
      </c>
      <c r="W12" s="23">
        <v>200342121.58000001</v>
      </c>
      <c r="X12" s="23">
        <v>200342121.58000001</v>
      </c>
      <c r="Y12" s="20" t="s">
        <v>43</v>
      </c>
      <c r="Z12" s="24" t="s">
        <v>44</v>
      </c>
    </row>
    <row r="13" spans="1:52" s="25" customFormat="1" ht="56.25">
      <c r="A13" s="16"/>
      <c r="B13" s="7"/>
      <c r="C13" s="17" t="s">
        <v>31</v>
      </c>
      <c r="D13" s="17" t="s">
        <v>32</v>
      </c>
      <c r="E13" s="17" t="s">
        <v>33</v>
      </c>
      <c r="F13" s="17" t="s">
        <v>63</v>
      </c>
      <c r="G13" s="18" t="s">
        <v>34</v>
      </c>
      <c r="H13" s="19" t="s">
        <v>35</v>
      </c>
      <c r="I13" s="20" t="s">
        <v>36</v>
      </c>
      <c r="J13" s="21" t="s">
        <v>70</v>
      </c>
      <c r="K13" s="19" t="s">
        <v>71</v>
      </c>
      <c r="L13" s="21" t="s">
        <v>41</v>
      </c>
      <c r="M13" s="21" t="s">
        <v>72</v>
      </c>
      <c r="N13" s="19"/>
      <c r="O13" s="19"/>
      <c r="P13" s="17" t="s">
        <v>45</v>
      </c>
      <c r="Q13" s="21" t="s">
        <v>47</v>
      </c>
      <c r="R13" s="22">
        <v>0</v>
      </c>
      <c r="S13" s="22">
        <v>1200.5999999999999</v>
      </c>
      <c r="T13" s="22">
        <v>1200.5999999999999</v>
      </c>
      <c r="U13" s="22">
        <v>1200.5999999999999</v>
      </c>
      <c r="V13" s="22">
        <v>1200.5999999999999</v>
      </c>
      <c r="W13" s="23">
        <v>1200.5999999999999</v>
      </c>
      <c r="X13" s="23">
        <v>1200.5999999999999</v>
      </c>
      <c r="Y13" s="20" t="s">
        <v>37</v>
      </c>
      <c r="Z13" s="24" t="s">
        <v>43</v>
      </c>
    </row>
    <row r="14" spans="1:52" s="25" customFormat="1" ht="75">
      <c r="A14" s="16"/>
      <c r="B14" s="7"/>
      <c r="C14" s="17" t="s">
        <v>31</v>
      </c>
      <c r="D14" s="17" t="s">
        <v>32</v>
      </c>
      <c r="E14" s="17" t="s">
        <v>33</v>
      </c>
      <c r="F14" s="17" t="s">
        <v>63</v>
      </c>
      <c r="G14" s="18" t="s">
        <v>34</v>
      </c>
      <c r="H14" s="19" t="s">
        <v>35</v>
      </c>
      <c r="I14" s="20" t="s">
        <v>36</v>
      </c>
      <c r="J14" s="21" t="s">
        <v>70</v>
      </c>
      <c r="K14" s="19" t="s">
        <v>71</v>
      </c>
      <c r="L14" s="21" t="s">
        <v>41</v>
      </c>
      <c r="M14" s="21" t="s">
        <v>72</v>
      </c>
      <c r="N14" s="19"/>
      <c r="O14" s="19"/>
      <c r="P14" s="17" t="s">
        <v>45</v>
      </c>
      <c r="Q14" s="21" t="s">
        <v>48</v>
      </c>
      <c r="R14" s="22">
        <v>16002</v>
      </c>
      <c r="S14" s="22">
        <v>0</v>
      </c>
      <c r="T14" s="22">
        <v>0</v>
      </c>
      <c r="U14" s="22">
        <v>0</v>
      </c>
      <c r="V14" s="22">
        <v>0</v>
      </c>
      <c r="W14" s="23">
        <v>0</v>
      </c>
      <c r="X14" s="23">
        <v>0</v>
      </c>
      <c r="Y14" s="20" t="s">
        <v>37</v>
      </c>
      <c r="Z14" s="24" t="s">
        <v>43</v>
      </c>
    </row>
    <row r="15" spans="1:52" s="25" customFormat="1" ht="56.25">
      <c r="A15" s="16"/>
      <c r="B15" s="7"/>
      <c r="C15" s="17" t="s">
        <v>31</v>
      </c>
      <c r="D15" s="17" t="s">
        <v>32</v>
      </c>
      <c r="E15" s="17" t="s">
        <v>33</v>
      </c>
      <c r="F15" s="17" t="s">
        <v>63</v>
      </c>
      <c r="G15" s="18" t="s">
        <v>34</v>
      </c>
      <c r="H15" s="19" t="s">
        <v>35</v>
      </c>
      <c r="I15" s="20" t="s">
        <v>36</v>
      </c>
      <c r="J15" s="21" t="s">
        <v>70</v>
      </c>
      <c r="K15" s="19" t="s">
        <v>71</v>
      </c>
      <c r="L15" s="21" t="s">
        <v>41</v>
      </c>
      <c r="M15" s="21" t="s">
        <v>72</v>
      </c>
      <c r="N15" s="19"/>
      <c r="O15" s="19"/>
      <c r="P15" s="17" t="s">
        <v>45</v>
      </c>
      <c r="Q15" s="21" t="s">
        <v>49</v>
      </c>
      <c r="R15" s="22">
        <v>301251.82</v>
      </c>
      <c r="S15" s="22">
        <v>0</v>
      </c>
      <c r="T15" s="22">
        <v>0</v>
      </c>
      <c r="U15" s="22">
        <v>0</v>
      </c>
      <c r="V15" s="22">
        <v>0</v>
      </c>
      <c r="W15" s="23">
        <v>0</v>
      </c>
      <c r="X15" s="23">
        <v>0</v>
      </c>
      <c r="Y15" s="20" t="s">
        <v>37</v>
      </c>
      <c r="Z15" s="24" t="s">
        <v>43</v>
      </c>
    </row>
    <row r="16" spans="1:52" s="25" customFormat="1" ht="56.25">
      <c r="A16" s="16"/>
      <c r="B16" s="7"/>
      <c r="C16" s="17" t="s">
        <v>31</v>
      </c>
      <c r="D16" s="17" t="s">
        <v>32</v>
      </c>
      <c r="E16" s="17" t="s">
        <v>33</v>
      </c>
      <c r="F16" s="17" t="s">
        <v>63</v>
      </c>
      <c r="G16" s="18" t="s">
        <v>34</v>
      </c>
      <c r="H16" s="19" t="s">
        <v>35</v>
      </c>
      <c r="I16" s="20" t="s">
        <v>36</v>
      </c>
      <c r="J16" s="21" t="s">
        <v>70</v>
      </c>
      <c r="K16" s="19" t="s">
        <v>71</v>
      </c>
      <c r="L16" s="21" t="s">
        <v>41</v>
      </c>
      <c r="M16" s="21" t="s">
        <v>72</v>
      </c>
      <c r="N16" s="19"/>
      <c r="O16" s="19"/>
      <c r="P16" s="17" t="s">
        <v>45</v>
      </c>
      <c r="Q16" s="21" t="s">
        <v>73</v>
      </c>
      <c r="R16" s="22">
        <v>2053400.95</v>
      </c>
      <c r="S16" s="22">
        <v>1821167</v>
      </c>
      <c r="T16" s="22">
        <v>1821167</v>
      </c>
      <c r="U16" s="22">
        <v>1807482.8</v>
      </c>
      <c r="V16" s="22">
        <v>1807482.8</v>
      </c>
      <c r="W16" s="23">
        <v>1807482.8</v>
      </c>
      <c r="X16" s="23">
        <v>1807482.8</v>
      </c>
      <c r="Y16" s="20" t="s">
        <v>37</v>
      </c>
      <c r="Z16" s="24" t="s">
        <v>43</v>
      </c>
    </row>
    <row r="17" spans="1:26" s="25" customFormat="1" ht="75">
      <c r="A17" s="16"/>
      <c r="B17" s="7"/>
      <c r="C17" s="17" t="s">
        <v>31</v>
      </c>
      <c r="D17" s="17" t="s">
        <v>32</v>
      </c>
      <c r="E17" s="17" t="s">
        <v>33</v>
      </c>
      <c r="F17" s="17" t="s">
        <v>63</v>
      </c>
      <c r="G17" s="18" t="s">
        <v>34</v>
      </c>
      <c r="H17" s="19" t="s">
        <v>35</v>
      </c>
      <c r="I17" s="20" t="s">
        <v>36</v>
      </c>
      <c r="J17" s="21" t="s">
        <v>70</v>
      </c>
      <c r="K17" s="19" t="s">
        <v>71</v>
      </c>
      <c r="L17" s="21" t="s">
        <v>41</v>
      </c>
      <c r="M17" s="21" t="s">
        <v>72</v>
      </c>
      <c r="N17" s="19"/>
      <c r="O17" s="19"/>
      <c r="P17" s="17" t="s">
        <v>45</v>
      </c>
      <c r="Q17" s="21" t="s">
        <v>64</v>
      </c>
      <c r="R17" s="22">
        <v>0</v>
      </c>
      <c r="S17" s="22">
        <v>62240.959999999999</v>
      </c>
      <c r="T17" s="22">
        <v>62240.959999999999</v>
      </c>
      <c r="U17" s="22">
        <v>62240.959999999999</v>
      </c>
      <c r="V17" s="22">
        <v>62240.959999999999</v>
      </c>
      <c r="W17" s="23">
        <v>62240.959999999999</v>
      </c>
      <c r="X17" s="23">
        <v>62240.959999999999</v>
      </c>
      <c r="Y17" s="20" t="s">
        <v>37</v>
      </c>
      <c r="Z17" s="24" t="s">
        <v>43</v>
      </c>
    </row>
    <row r="18" spans="1:26" s="25" customFormat="1" ht="75">
      <c r="A18" s="16"/>
      <c r="B18" s="7"/>
      <c r="C18" s="17" t="s">
        <v>31</v>
      </c>
      <c r="D18" s="17" t="s">
        <v>32</v>
      </c>
      <c r="E18" s="17" t="s">
        <v>33</v>
      </c>
      <c r="F18" s="17" t="s">
        <v>63</v>
      </c>
      <c r="G18" s="18" t="s">
        <v>34</v>
      </c>
      <c r="H18" s="19" t="s">
        <v>35</v>
      </c>
      <c r="I18" s="20" t="s">
        <v>36</v>
      </c>
      <c r="J18" s="21" t="s">
        <v>70</v>
      </c>
      <c r="K18" s="19" t="s">
        <v>71</v>
      </c>
      <c r="L18" s="21" t="s">
        <v>41</v>
      </c>
      <c r="M18" s="21" t="s">
        <v>72</v>
      </c>
      <c r="N18" s="19"/>
      <c r="O18" s="19"/>
      <c r="P18" s="17" t="s">
        <v>45</v>
      </c>
      <c r="Q18" s="21" t="s">
        <v>74</v>
      </c>
      <c r="R18" s="22">
        <v>600141.47</v>
      </c>
      <c r="S18" s="22">
        <v>345245.35</v>
      </c>
      <c r="T18" s="22">
        <v>345245.35</v>
      </c>
      <c r="U18" s="22">
        <v>345245.35</v>
      </c>
      <c r="V18" s="22">
        <v>345245.35</v>
      </c>
      <c r="W18" s="23">
        <v>345245.35</v>
      </c>
      <c r="X18" s="23">
        <v>345245.35</v>
      </c>
      <c r="Y18" s="20" t="s">
        <v>37</v>
      </c>
      <c r="Z18" s="24" t="s">
        <v>43</v>
      </c>
    </row>
    <row r="19" spans="1:26" s="25" customFormat="1" ht="56.25">
      <c r="A19" s="16"/>
      <c r="B19" s="7"/>
      <c r="C19" s="17" t="s">
        <v>31</v>
      </c>
      <c r="D19" s="17" t="s">
        <v>32</v>
      </c>
      <c r="E19" s="17" t="s">
        <v>33</v>
      </c>
      <c r="F19" s="17" t="s">
        <v>63</v>
      </c>
      <c r="G19" s="18" t="s">
        <v>34</v>
      </c>
      <c r="H19" s="19" t="s">
        <v>35</v>
      </c>
      <c r="I19" s="20" t="s">
        <v>36</v>
      </c>
      <c r="J19" s="21" t="s">
        <v>70</v>
      </c>
      <c r="K19" s="19" t="s">
        <v>71</v>
      </c>
      <c r="L19" s="21" t="s">
        <v>41</v>
      </c>
      <c r="M19" s="21" t="s">
        <v>72</v>
      </c>
      <c r="N19" s="19"/>
      <c r="O19" s="19"/>
      <c r="P19" s="17" t="s">
        <v>45</v>
      </c>
      <c r="Q19" s="21" t="s">
        <v>57</v>
      </c>
      <c r="R19" s="22">
        <v>8505240.5899999999</v>
      </c>
      <c r="S19" s="22">
        <v>16006384.67</v>
      </c>
      <c r="T19" s="22">
        <v>16006384.67</v>
      </c>
      <c r="U19" s="22">
        <v>14557448.33</v>
      </c>
      <c r="V19" s="22">
        <v>14557448.33</v>
      </c>
      <c r="W19" s="23">
        <v>14557448.33</v>
      </c>
      <c r="X19" s="23">
        <v>14557448.33</v>
      </c>
      <c r="Y19" s="20" t="s">
        <v>37</v>
      </c>
      <c r="Z19" s="24" t="s">
        <v>43</v>
      </c>
    </row>
    <row r="20" spans="1:26" s="25" customFormat="1" ht="56.25">
      <c r="A20" s="16"/>
      <c r="B20" s="7"/>
      <c r="C20" s="17" t="s">
        <v>31</v>
      </c>
      <c r="D20" s="17" t="s">
        <v>32</v>
      </c>
      <c r="E20" s="17" t="s">
        <v>33</v>
      </c>
      <c r="F20" s="17" t="s">
        <v>63</v>
      </c>
      <c r="G20" s="18" t="s">
        <v>34</v>
      </c>
      <c r="H20" s="19" t="s">
        <v>35</v>
      </c>
      <c r="I20" s="20" t="s">
        <v>36</v>
      </c>
      <c r="J20" s="21" t="s">
        <v>70</v>
      </c>
      <c r="K20" s="19" t="s">
        <v>71</v>
      </c>
      <c r="L20" s="21" t="s">
        <v>41</v>
      </c>
      <c r="M20" s="21" t="s">
        <v>72</v>
      </c>
      <c r="N20" s="19"/>
      <c r="O20" s="19"/>
      <c r="P20" s="17" t="s">
        <v>45</v>
      </c>
      <c r="Q20" s="21" t="s">
        <v>75</v>
      </c>
      <c r="R20" s="22">
        <v>3377088.29</v>
      </c>
      <c r="S20" s="22">
        <v>3228262.15</v>
      </c>
      <c r="T20" s="22">
        <v>3228262.15</v>
      </c>
      <c r="U20" s="22">
        <v>2913226.15</v>
      </c>
      <c r="V20" s="22">
        <v>2913226.15</v>
      </c>
      <c r="W20" s="23">
        <v>2913226.15</v>
      </c>
      <c r="X20" s="23">
        <v>2913226.15</v>
      </c>
      <c r="Y20" s="20" t="s">
        <v>37</v>
      </c>
      <c r="Z20" s="24" t="s">
        <v>43</v>
      </c>
    </row>
    <row r="21" spans="1:26" s="25" customFormat="1" ht="75">
      <c r="A21" s="16"/>
      <c r="B21" s="7"/>
      <c r="C21" s="17" t="s">
        <v>31</v>
      </c>
      <c r="D21" s="17" t="s">
        <v>32</v>
      </c>
      <c r="E21" s="17" t="s">
        <v>33</v>
      </c>
      <c r="F21" s="17" t="s">
        <v>63</v>
      </c>
      <c r="G21" s="18" t="s">
        <v>34</v>
      </c>
      <c r="H21" s="19" t="s">
        <v>35</v>
      </c>
      <c r="I21" s="20" t="s">
        <v>36</v>
      </c>
      <c r="J21" s="21" t="s">
        <v>70</v>
      </c>
      <c r="K21" s="19" t="s">
        <v>71</v>
      </c>
      <c r="L21" s="21" t="s">
        <v>41</v>
      </c>
      <c r="M21" s="21" t="s">
        <v>72</v>
      </c>
      <c r="N21" s="19"/>
      <c r="O21" s="19"/>
      <c r="P21" s="17" t="s">
        <v>45</v>
      </c>
      <c r="Q21" s="21" t="s">
        <v>76</v>
      </c>
      <c r="R21" s="22">
        <v>10584619.550000001</v>
      </c>
      <c r="S21" s="22">
        <v>5003363.7699999996</v>
      </c>
      <c r="T21" s="22">
        <v>5003363.7699999996</v>
      </c>
      <c r="U21" s="22">
        <v>4080696.7</v>
      </c>
      <c r="V21" s="22">
        <v>4080696.7</v>
      </c>
      <c r="W21" s="23">
        <v>4080696.7</v>
      </c>
      <c r="X21" s="23">
        <v>4080696.7</v>
      </c>
      <c r="Y21" s="20" t="s">
        <v>37</v>
      </c>
      <c r="Z21" s="24" t="s">
        <v>43</v>
      </c>
    </row>
    <row r="22" spans="1:26" s="25" customFormat="1" ht="56.25">
      <c r="A22" s="16"/>
      <c r="B22" s="7"/>
      <c r="C22" s="17" t="s">
        <v>31</v>
      </c>
      <c r="D22" s="17" t="s">
        <v>32</v>
      </c>
      <c r="E22" s="17" t="s">
        <v>33</v>
      </c>
      <c r="F22" s="17" t="s">
        <v>63</v>
      </c>
      <c r="G22" s="18" t="s">
        <v>34</v>
      </c>
      <c r="H22" s="19" t="s">
        <v>35</v>
      </c>
      <c r="I22" s="20" t="s">
        <v>36</v>
      </c>
      <c r="J22" s="21" t="s">
        <v>70</v>
      </c>
      <c r="K22" s="19" t="s">
        <v>71</v>
      </c>
      <c r="L22" s="21" t="s">
        <v>41</v>
      </c>
      <c r="M22" s="21" t="s">
        <v>72</v>
      </c>
      <c r="N22" s="19"/>
      <c r="O22" s="19"/>
      <c r="P22" s="17" t="s">
        <v>45</v>
      </c>
      <c r="Q22" s="21" t="s">
        <v>58</v>
      </c>
      <c r="R22" s="22">
        <v>0</v>
      </c>
      <c r="S22" s="22">
        <v>60871.95</v>
      </c>
      <c r="T22" s="22">
        <v>60871.95</v>
      </c>
      <c r="U22" s="22">
        <v>60871.95</v>
      </c>
      <c r="V22" s="22">
        <v>60871.95</v>
      </c>
      <c r="W22" s="23">
        <v>60871.95</v>
      </c>
      <c r="X22" s="23">
        <v>60871.95</v>
      </c>
      <c r="Y22" s="20" t="s">
        <v>37</v>
      </c>
      <c r="Z22" s="24" t="s">
        <v>43</v>
      </c>
    </row>
    <row r="23" spans="1:26" s="25" customFormat="1" ht="93.75">
      <c r="A23" s="16"/>
      <c r="B23" s="7"/>
      <c r="C23" s="17" t="s">
        <v>31</v>
      </c>
      <c r="D23" s="17" t="s">
        <v>32</v>
      </c>
      <c r="E23" s="17" t="s">
        <v>33</v>
      </c>
      <c r="F23" s="17" t="s">
        <v>63</v>
      </c>
      <c r="G23" s="18" t="s">
        <v>34</v>
      </c>
      <c r="H23" s="19" t="s">
        <v>35</v>
      </c>
      <c r="I23" s="20" t="s">
        <v>36</v>
      </c>
      <c r="J23" s="21" t="s">
        <v>70</v>
      </c>
      <c r="K23" s="19" t="s">
        <v>71</v>
      </c>
      <c r="L23" s="21" t="s">
        <v>41</v>
      </c>
      <c r="M23" s="21" t="s">
        <v>72</v>
      </c>
      <c r="N23" s="19"/>
      <c r="O23" s="19"/>
      <c r="P23" s="17" t="s">
        <v>45</v>
      </c>
      <c r="Q23" s="21" t="s">
        <v>77</v>
      </c>
      <c r="R23" s="22">
        <v>15826237.470000001</v>
      </c>
      <c r="S23" s="22">
        <v>15479679.060000001</v>
      </c>
      <c r="T23" s="22">
        <v>15479679.060000001</v>
      </c>
      <c r="U23" s="22">
        <v>15479679.060000001</v>
      </c>
      <c r="V23" s="22">
        <v>15479679.060000001</v>
      </c>
      <c r="W23" s="23">
        <v>15479679.060000001</v>
      </c>
      <c r="X23" s="23">
        <v>15479679.060000001</v>
      </c>
      <c r="Y23" s="20" t="s">
        <v>37</v>
      </c>
      <c r="Z23" s="24" t="s">
        <v>43</v>
      </c>
    </row>
    <row r="24" spans="1:26" s="25" customFormat="1" ht="56.25">
      <c r="A24" s="16"/>
      <c r="B24" s="7"/>
      <c r="C24" s="17" t="s">
        <v>31</v>
      </c>
      <c r="D24" s="17" t="s">
        <v>32</v>
      </c>
      <c r="E24" s="17" t="s">
        <v>33</v>
      </c>
      <c r="F24" s="17" t="s">
        <v>63</v>
      </c>
      <c r="G24" s="18" t="s">
        <v>34</v>
      </c>
      <c r="H24" s="19" t="s">
        <v>35</v>
      </c>
      <c r="I24" s="20" t="s">
        <v>36</v>
      </c>
      <c r="J24" s="21" t="s">
        <v>70</v>
      </c>
      <c r="K24" s="19" t="s">
        <v>71</v>
      </c>
      <c r="L24" s="21" t="s">
        <v>41</v>
      </c>
      <c r="M24" s="21" t="s">
        <v>72</v>
      </c>
      <c r="N24" s="19"/>
      <c r="O24" s="19"/>
      <c r="P24" s="17" t="s">
        <v>45</v>
      </c>
      <c r="Q24" s="21" t="s">
        <v>50</v>
      </c>
      <c r="R24" s="22">
        <v>1000000</v>
      </c>
      <c r="S24" s="22">
        <v>1000000</v>
      </c>
      <c r="T24" s="22">
        <v>1000000</v>
      </c>
      <c r="U24" s="22">
        <v>1000000</v>
      </c>
      <c r="V24" s="22">
        <v>1000000</v>
      </c>
      <c r="W24" s="23">
        <v>1000000</v>
      </c>
      <c r="X24" s="23">
        <v>1000000</v>
      </c>
      <c r="Y24" s="20" t="s">
        <v>37</v>
      </c>
      <c r="Z24" s="24" t="s">
        <v>43</v>
      </c>
    </row>
    <row r="25" spans="1:26" s="25" customFormat="1" ht="93.75">
      <c r="A25" s="16"/>
      <c r="B25" s="7"/>
      <c r="C25" s="17" t="s">
        <v>31</v>
      </c>
      <c r="D25" s="17" t="s">
        <v>32</v>
      </c>
      <c r="E25" s="17" t="s">
        <v>33</v>
      </c>
      <c r="F25" s="17" t="s">
        <v>63</v>
      </c>
      <c r="G25" s="18" t="s">
        <v>34</v>
      </c>
      <c r="H25" s="19" t="s">
        <v>35</v>
      </c>
      <c r="I25" s="20" t="s">
        <v>36</v>
      </c>
      <c r="J25" s="21" t="s">
        <v>70</v>
      </c>
      <c r="K25" s="19" t="s">
        <v>71</v>
      </c>
      <c r="L25" s="21" t="s">
        <v>41</v>
      </c>
      <c r="M25" s="21" t="s">
        <v>72</v>
      </c>
      <c r="N25" s="19"/>
      <c r="O25" s="19"/>
      <c r="P25" s="17" t="s">
        <v>45</v>
      </c>
      <c r="Q25" s="21" t="s">
        <v>38</v>
      </c>
      <c r="R25" s="22">
        <v>850000</v>
      </c>
      <c r="S25" s="22">
        <v>696000</v>
      </c>
      <c r="T25" s="22">
        <v>696000</v>
      </c>
      <c r="U25" s="22">
        <v>696000</v>
      </c>
      <c r="V25" s="22">
        <v>696000</v>
      </c>
      <c r="W25" s="23">
        <v>696000</v>
      </c>
      <c r="X25" s="23">
        <v>696000</v>
      </c>
      <c r="Y25" s="20" t="s">
        <v>37</v>
      </c>
      <c r="Z25" s="24" t="s">
        <v>43</v>
      </c>
    </row>
    <row r="26" spans="1:26" s="25" customFormat="1" ht="112.5">
      <c r="A26" s="16"/>
      <c r="B26" s="7"/>
      <c r="C26" s="17" t="s">
        <v>31</v>
      </c>
      <c r="D26" s="17" t="s">
        <v>32</v>
      </c>
      <c r="E26" s="17" t="s">
        <v>33</v>
      </c>
      <c r="F26" s="17" t="s">
        <v>63</v>
      </c>
      <c r="G26" s="18" t="s">
        <v>34</v>
      </c>
      <c r="H26" s="19" t="s">
        <v>35</v>
      </c>
      <c r="I26" s="20" t="s">
        <v>36</v>
      </c>
      <c r="J26" s="21" t="s">
        <v>70</v>
      </c>
      <c r="K26" s="19" t="s">
        <v>71</v>
      </c>
      <c r="L26" s="21" t="s">
        <v>41</v>
      </c>
      <c r="M26" s="21" t="s">
        <v>72</v>
      </c>
      <c r="N26" s="19"/>
      <c r="O26" s="19"/>
      <c r="P26" s="17" t="s">
        <v>45</v>
      </c>
      <c r="Q26" s="21" t="s">
        <v>59</v>
      </c>
      <c r="R26" s="22">
        <v>1000000</v>
      </c>
      <c r="S26" s="22">
        <v>0</v>
      </c>
      <c r="T26" s="22">
        <v>0</v>
      </c>
      <c r="U26" s="22">
        <v>0</v>
      </c>
      <c r="V26" s="22">
        <v>0</v>
      </c>
      <c r="W26" s="23">
        <v>0</v>
      </c>
      <c r="X26" s="23">
        <v>0</v>
      </c>
      <c r="Y26" s="20" t="s">
        <v>37</v>
      </c>
      <c r="Z26" s="24" t="s">
        <v>43</v>
      </c>
    </row>
    <row r="27" spans="1:26" s="25" customFormat="1" ht="56.25">
      <c r="A27" s="16"/>
      <c r="B27" s="7"/>
      <c r="C27" s="17" t="s">
        <v>31</v>
      </c>
      <c r="D27" s="17" t="s">
        <v>32</v>
      </c>
      <c r="E27" s="17" t="s">
        <v>33</v>
      </c>
      <c r="F27" s="17" t="s">
        <v>63</v>
      </c>
      <c r="G27" s="18" t="s">
        <v>34</v>
      </c>
      <c r="H27" s="19" t="s">
        <v>35</v>
      </c>
      <c r="I27" s="20" t="s">
        <v>36</v>
      </c>
      <c r="J27" s="21" t="s">
        <v>70</v>
      </c>
      <c r="K27" s="19" t="s">
        <v>71</v>
      </c>
      <c r="L27" s="21" t="s">
        <v>41</v>
      </c>
      <c r="M27" s="21" t="s">
        <v>72</v>
      </c>
      <c r="N27" s="19"/>
      <c r="O27" s="19"/>
      <c r="P27" s="17" t="s">
        <v>45</v>
      </c>
      <c r="Q27" s="21" t="s">
        <v>78</v>
      </c>
      <c r="R27" s="22">
        <v>7146719.9900000002</v>
      </c>
      <c r="S27" s="22">
        <v>5954525.1200000001</v>
      </c>
      <c r="T27" s="22">
        <v>5954525.1200000001</v>
      </c>
      <c r="U27" s="22">
        <v>5954525.1200000001</v>
      </c>
      <c r="V27" s="22">
        <v>5954525.1200000001</v>
      </c>
      <c r="W27" s="23">
        <v>5954525.1200000001</v>
      </c>
      <c r="X27" s="23">
        <v>5954525.1200000001</v>
      </c>
      <c r="Y27" s="20" t="s">
        <v>37</v>
      </c>
      <c r="Z27" s="24" t="s">
        <v>43</v>
      </c>
    </row>
    <row r="28" spans="1:26" s="25" customFormat="1" ht="56.25">
      <c r="A28" s="16"/>
      <c r="B28" s="7"/>
      <c r="C28" s="17" t="s">
        <v>31</v>
      </c>
      <c r="D28" s="17" t="s">
        <v>32</v>
      </c>
      <c r="E28" s="17" t="s">
        <v>33</v>
      </c>
      <c r="F28" s="17" t="s">
        <v>63</v>
      </c>
      <c r="G28" s="18" t="s">
        <v>34</v>
      </c>
      <c r="H28" s="19" t="s">
        <v>35</v>
      </c>
      <c r="I28" s="20" t="s">
        <v>36</v>
      </c>
      <c r="J28" s="21" t="s">
        <v>70</v>
      </c>
      <c r="K28" s="19" t="s">
        <v>71</v>
      </c>
      <c r="L28" s="21" t="s">
        <v>41</v>
      </c>
      <c r="M28" s="21" t="s">
        <v>72</v>
      </c>
      <c r="N28" s="19"/>
      <c r="O28" s="19"/>
      <c r="P28" s="17" t="s">
        <v>45</v>
      </c>
      <c r="Q28" s="21" t="s">
        <v>79</v>
      </c>
      <c r="R28" s="22">
        <v>1400000</v>
      </c>
      <c r="S28" s="22">
        <v>0</v>
      </c>
      <c r="T28" s="22">
        <v>0</v>
      </c>
      <c r="U28" s="22">
        <v>0</v>
      </c>
      <c r="V28" s="22">
        <v>0</v>
      </c>
      <c r="W28" s="23">
        <v>0</v>
      </c>
      <c r="X28" s="23">
        <v>0</v>
      </c>
      <c r="Y28" s="20" t="s">
        <v>37</v>
      </c>
      <c r="Z28" s="24" t="s">
        <v>43</v>
      </c>
    </row>
    <row r="29" spans="1:26" s="25" customFormat="1" ht="93.75">
      <c r="A29" s="16"/>
      <c r="B29" s="7"/>
      <c r="C29" s="17" t="s">
        <v>31</v>
      </c>
      <c r="D29" s="17" t="s">
        <v>32</v>
      </c>
      <c r="E29" s="17" t="s">
        <v>33</v>
      </c>
      <c r="F29" s="17" t="s">
        <v>63</v>
      </c>
      <c r="G29" s="18" t="s">
        <v>34</v>
      </c>
      <c r="H29" s="19" t="s">
        <v>35</v>
      </c>
      <c r="I29" s="20" t="s">
        <v>36</v>
      </c>
      <c r="J29" s="21" t="s">
        <v>70</v>
      </c>
      <c r="K29" s="19" t="s">
        <v>71</v>
      </c>
      <c r="L29" s="21" t="s">
        <v>41</v>
      </c>
      <c r="M29" s="21" t="s">
        <v>72</v>
      </c>
      <c r="N29" s="19"/>
      <c r="O29" s="19"/>
      <c r="P29" s="17" t="s">
        <v>45</v>
      </c>
      <c r="Q29" s="21" t="s">
        <v>80</v>
      </c>
      <c r="R29" s="22">
        <v>6000000</v>
      </c>
      <c r="S29" s="22">
        <v>394460.23</v>
      </c>
      <c r="T29" s="22">
        <v>394460.23</v>
      </c>
      <c r="U29" s="22">
        <v>394460.23</v>
      </c>
      <c r="V29" s="22">
        <v>394460.23</v>
      </c>
      <c r="W29" s="23">
        <v>394460.23</v>
      </c>
      <c r="X29" s="23">
        <v>394460.23</v>
      </c>
      <c r="Y29" s="20" t="s">
        <v>37</v>
      </c>
      <c r="Z29" s="24" t="s">
        <v>43</v>
      </c>
    </row>
    <row r="30" spans="1:26" s="25" customFormat="1" ht="112.5">
      <c r="A30" s="16"/>
      <c r="B30" s="7"/>
      <c r="C30" s="17" t="s">
        <v>31</v>
      </c>
      <c r="D30" s="17" t="s">
        <v>32</v>
      </c>
      <c r="E30" s="17" t="s">
        <v>33</v>
      </c>
      <c r="F30" s="17" t="s">
        <v>63</v>
      </c>
      <c r="G30" s="18" t="s">
        <v>34</v>
      </c>
      <c r="H30" s="19" t="s">
        <v>35</v>
      </c>
      <c r="I30" s="20" t="s">
        <v>36</v>
      </c>
      <c r="J30" s="21" t="s">
        <v>70</v>
      </c>
      <c r="K30" s="19" t="s">
        <v>71</v>
      </c>
      <c r="L30" s="21" t="s">
        <v>41</v>
      </c>
      <c r="M30" s="21" t="s">
        <v>72</v>
      </c>
      <c r="N30" s="19"/>
      <c r="O30" s="19"/>
      <c r="P30" s="17" t="s">
        <v>45</v>
      </c>
      <c r="Q30" s="21" t="s">
        <v>61</v>
      </c>
      <c r="R30" s="22">
        <v>40000000</v>
      </c>
      <c r="S30" s="22">
        <v>35642628.75</v>
      </c>
      <c r="T30" s="22">
        <v>35642628.75</v>
      </c>
      <c r="U30" s="22">
        <v>35642628.75</v>
      </c>
      <c r="V30" s="22">
        <v>35642628.75</v>
      </c>
      <c r="W30" s="23">
        <v>35642628.75</v>
      </c>
      <c r="X30" s="23">
        <v>35642628.75</v>
      </c>
      <c r="Y30" s="20" t="s">
        <v>37</v>
      </c>
      <c r="Z30" s="24" t="s">
        <v>43</v>
      </c>
    </row>
    <row r="31" spans="1:26" s="25" customFormat="1" ht="75">
      <c r="A31" s="16"/>
      <c r="B31" s="7"/>
      <c r="C31" s="17" t="s">
        <v>31</v>
      </c>
      <c r="D31" s="17" t="s">
        <v>32</v>
      </c>
      <c r="E31" s="17" t="s">
        <v>33</v>
      </c>
      <c r="F31" s="17" t="s">
        <v>63</v>
      </c>
      <c r="G31" s="18" t="s">
        <v>34</v>
      </c>
      <c r="H31" s="19" t="s">
        <v>35</v>
      </c>
      <c r="I31" s="20" t="s">
        <v>36</v>
      </c>
      <c r="J31" s="21" t="s">
        <v>70</v>
      </c>
      <c r="K31" s="19" t="s">
        <v>71</v>
      </c>
      <c r="L31" s="21" t="s">
        <v>41</v>
      </c>
      <c r="M31" s="21" t="s">
        <v>72</v>
      </c>
      <c r="N31" s="19"/>
      <c r="O31" s="19"/>
      <c r="P31" s="17" t="s">
        <v>45</v>
      </c>
      <c r="Q31" s="21" t="s">
        <v>81</v>
      </c>
      <c r="R31" s="22">
        <v>5150000</v>
      </c>
      <c r="S31" s="22">
        <v>5150000</v>
      </c>
      <c r="T31" s="22">
        <v>5150000</v>
      </c>
      <c r="U31" s="22">
        <v>5150000</v>
      </c>
      <c r="V31" s="22">
        <v>5150000</v>
      </c>
      <c r="W31" s="23">
        <v>5150000</v>
      </c>
      <c r="X31" s="23">
        <v>5150000</v>
      </c>
      <c r="Y31" s="20" t="s">
        <v>37</v>
      </c>
      <c r="Z31" s="24" t="s">
        <v>43</v>
      </c>
    </row>
    <row r="32" spans="1:26" s="25" customFormat="1" ht="56.25">
      <c r="A32" s="16"/>
      <c r="B32" s="7"/>
      <c r="C32" s="17" t="s">
        <v>31</v>
      </c>
      <c r="D32" s="17" t="s">
        <v>32</v>
      </c>
      <c r="E32" s="17" t="s">
        <v>33</v>
      </c>
      <c r="F32" s="17" t="s">
        <v>63</v>
      </c>
      <c r="G32" s="18" t="s">
        <v>34</v>
      </c>
      <c r="H32" s="19" t="s">
        <v>35</v>
      </c>
      <c r="I32" s="20" t="s">
        <v>36</v>
      </c>
      <c r="J32" s="21" t="s">
        <v>70</v>
      </c>
      <c r="K32" s="19" t="s">
        <v>71</v>
      </c>
      <c r="L32" s="21" t="s">
        <v>41</v>
      </c>
      <c r="M32" s="21" t="s">
        <v>72</v>
      </c>
      <c r="N32" s="19"/>
      <c r="O32" s="19"/>
      <c r="P32" s="17" t="s">
        <v>45</v>
      </c>
      <c r="Q32" s="21" t="s">
        <v>51</v>
      </c>
      <c r="R32" s="22">
        <v>1959996</v>
      </c>
      <c r="S32" s="22">
        <v>3321981.58</v>
      </c>
      <c r="T32" s="22">
        <v>3321981.58</v>
      </c>
      <c r="U32" s="22">
        <v>3256930.72</v>
      </c>
      <c r="V32" s="22">
        <v>3256930.72</v>
      </c>
      <c r="W32" s="23">
        <v>3256930.72</v>
      </c>
      <c r="X32" s="23">
        <v>3256930.72</v>
      </c>
      <c r="Y32" s="20" t="s">
        <v>37</v>
      </c>
      <c r="Z32" s="24" t="s">
        <v>43</v>
      </c>
    </row>
    <row r="33" spans="1:26" s="25" customFormat="1" ht="75">
      <c r="A33" s="16"/>
      <c r="B33" s="7"/>
      <c r="C33" s="17" t="s">
        <v>31</v>
      </c>
      <c r="D33" s="17" t="s">
        <v>32</v>
      </c>
      <c r="E33" s="17" t="s">
        <v>33</v>
      </c>
      <c r="F33" s="17" t="s">
        <v>63</v>
      </c>
      <c r="G33" s="18" t="s">
        <v>34</v>
      </c>
      <c r="H33" s="19" t="s">
        <v>35</v>
      </c>
      <c r="I33" s="20" t="s">
        <v>36</v>
      </c>
      <c r="J33" s="21" t="s">
        <v>70</v>
      </c>
      <c r="K33" s="19" t="s">
        <v>71</v>
      </c>
      <c r="L33" s="21" t="s">
        <v>41</v>
      </c>
      <c r="M33" s="21" t="s">
        <v>72</v>
      </c>
      <c r="N33" s="19"/>
      <c r="O33" s="19"/>
      <c r="P33" s="17" t="s">
        <v>45</v>
      </c>
      <c r="Q33" s="21" t="s">
        <v>52</v>
      </c>
      <c r="R33" s="22">
        <v>8291952.0999999996</v>
      </c>
      <c r="S33" s="22">
        <v>7329408.4299999997</v>
      </c>
      <c r="T33" s="22">
        <v>7329408.4299999997</v>
      </c>
      <c r="U33" s="22">
        <v>6545394.5599999996</v>
      </c>
      <c r="V33" s="22">
        <v>6545394.5599999996</v>
      </c>
      <c r="W33" s="23">
        <v>6545394.5599999996</v>
      </c>
      <c r="X33" s="23">
        <v>6545394.5599999996</v>
      </c>
      <c r="Y33" s="20" t="s">
        <v>37</v>
      </c>
      <c r="Z33" s="24" t="s">
        <v>43</v>
      </c>
    </row>
    <row r="34" spans="1:26" s="25" customFormat="1" ht="75">
      <c r="A34" s="16"/>
      <c r="B34" s="7"/>
      <c r="C34" s="17" t="s">
        <v>31</v>
      </c>
      <c r="D34" s="17" t="s">
        <v>32</v>
      </c>
      <c r="E34" s="17" t="s">
        <v>33</v>
      </c>
      <c r="F34" s="17" t="s">
        <v>63</v>
      </c>
      <c r="G34" s="18" t="s">
        <v>34</v>
      </c>
      <c r="H34" s="19" t="s">
        <v>35</v>
      </c>
      <c r="I34" s="20" t="s">
        <v>36</v>
      </c>
      <c r="J34" s="21" t="s">
        <v>70</v>
      </c>
      <c r="K34" s="19" t="s">
        <v>71</v>
      </c>
      <c r="L34" s="21" t="s">
        <v>41</v>
      </c>
      <c r="M34" s="21" t="s">
        <v>72</v>
      </c>
      <c r="N34" s="19"/>
      <c r="O34" s="19"/>
      <c r="P34" s="17" t="s">
        <v>45</v>
      </c>
      <c r="Q34" s="21" t="s">
        <v>65</v>
      </c>
      <c r="R34" s="22">
        <v>744130</v>
      </c>
      <c r="S34" s="22">
        <v>653123.68000000005</v>
      </c>
      <c r="T34" s="22">
        <v>653123.68000000005</v>
      </c>
      <c r="U34" s="22">
        <v>633486.47</v>
      </c>
      <c r="V34" s="22">
        <v>633486.47</v>
      </c>
      <c r="W34" s="23">
        <v>633486.47</v>
      </c>
      <c r="X34" s="23">
        <v>633486.47</v>
      </c>
      <c r="Y34" s="20" t="s">
        <v>37</v>
      </c>
      <c r="Z34" s="24" t="s">
        <v>43</v>
      </c>
    </row>
    <row r="35" spans="1:26" s="25" customFormat="1" ht="56.25">
      <c r="A35" s="16"/>
      <c r="B35" s="7"/>
      <c r="C35" s="17" t="s">
        <v>31</v>
      </c>
      <c r="D35" s="17" t="s">
        <v>32</v>
      </c>
      <c r="E35" s="17" t="s">
        <v>33</v>
      </c>
      <c r="F35" s="17" t="s">
        <v>63</v>
      </c>
      <c r="G35" s="18" t="s">
        <v>34</v>
      </c>
      <c r="H35" s="19" t="s">
        <v>35</v>
      </c>
      <c r="I35" s="20" t="s">
        <v>36</v>
      </c>
      <c r="J35" s="21" t="s">
        <v>70</v>
      </c>
      <c r="K35" s="19" t="s">
        <v>71</v>
      </c>
      <c r="L35" s="21" t="s">
        <v>41</v>
      </c>
      <c r="M35" s="21" t="s">
        <v>72</v>
      </c>
      <c r="N35" s="19"/>
      <c r="O35" s="19"/>
      <c r="P35" s="17" t="s">
        <v>45</v>
      </c>
      <c r="Q35" s="21" t="s">
        <v>53</v>
      </c>
      <c r="R35" s="22">
        <v>309920</v>
      </c>
      <c r="S35" s="22">
        <v>114757.99</v>
      </c>
      <c r="T35" s="22">
        <v>114757.99</v>
      </c>
      <c r="U35" s="22">
        <v>60871.39</v>
      </c>
      <c r="V35" s="22">
        <v>60871.39</v>
      </c>
      <c r="W35" s="23">
        <v>60871.39</v>
      </c>
      <c r="X35" s="23">
        <v>60871.39</v>
      </c>
      <c r="Y35" s="20" t="s">
        <v>37</v>
      </c>
      <c r="Z35" s="24" t="s">
        <v>43</v>
      </c>
    </row>
    <row r="36" spans="1:26" s="25" customFormat="1" ht="56.25">
      <c r="A36" s="16"/>
      <c r="B36" s="7"/>
      <c r="C36" s="17" t="s">
        <v>31</v>
      </c>
      <c r="D36" s="17" t="s">
        <v>32</v>
      </c>
      <c r="E36" s="17" t="s">
        <v>33</v>
      </c>
      <c r="F36" s="17" t="s">
        <v>63</v>
      </c>
      <c r="G36" s="18" t="s">
        <v>34</v>
      </c>
      <c r="H36" s="19" t="s">
        <v>35</v>
      </c>
      <c r="I36" s="20" t="s">
        <v>36</v>
      </c>
      <c r="J36" s="21" t="s">
        <v>70</v>
      </c>
      <c r="K36" s="19" t="s">
        <v>71</v>
      </c>
      <c r="L36" s="21" t="s">
        <v>41</v>
      </c>
      <c r="M36" s="21" t="s">
        <v>72</v>
      </c>
      <c r="N36" s="19"/>
      <c r="O36" s="19"/>
      <c r="P36" s="17" t="s">
        <v>45</v>
      </c>
      <c r="Q36" s="21" t="s">
        <v>54</v>
      </c>
      <c r="R36" s="22">
        <v>6025081.5999999996</v>
      </c>
      <c r="S36" s="22">
        <v>271744.32</v>
      </c>
      <c r="T36" s="22">
        <v>271744.32</v>
      </c>
      <c r="U36" s="22">
        <v>236735.12</v>
      </c>
      <c r="V36" s="22">
        <v>236735.12</v>
      </c>
      <c r="W36" s="23">
        <v>236735.12</v>
      </c>
      <c r="X36" s="23">
        <v>236735.12</v>
      </c>
      <c r="Y36" s="20" t="s">
        <v>37</v>
      </c>
      <c r="Z36" s="24" t="s">
        <v>43</v>
      </c>
    </row>
    <row r="37" spans="1:26" s="25" customFormat="1" ht="56.25">
      <c r="A37" s="16"/>
      <c r="B37" s="7"/>
      <c r="C37" s="17" t="s">
        <v>31</v>
      </c>
      <c r="D37" s="17" t="s">
        <v>32</v>
      </c>
      <c r="E37" s="17" t="s">
        <v>33</v>
      </c>
      <c r="F37" s="17" t="s">
        <v>63</v>
      </c>
      <c r="G37" s="18" t="s">
        <v>34</v>
      </c>
      <c r="H37" s="19" t="s">
        <v>35</v>
      </c>
      <c r="I37" s="20" t="s">
        <v>36</v>
      </c>
      <c r="J37" s="21" t="s">
        <v>70</v>
      </c>
      <c r="K37" s="19" t="s">
        <v>71</v>
      </c>
      <c r="L37" s="21" t="s">
        <v>41</v>
      </c>
      <c r="M37" s="21" t="s">
        <v>72</v>
      </c>
      <c r="N37" s="19"/>
      <c r="O37" s="19"/>
      <c r="P37" s="17" t="s">
        <v>45</v>
      </c>
      <c r="Q37" s="21" t="s">
        <v>66</v>
      </c>
      <c r="R37" s="22">
        <v>5312904.53</v>
      </c>
      <c r="S37" s="22">
        <v>5612896.3200000003</v>
      </c>
      <c r="T37" s="22">
        <v>5612896.3200000003</v>
      </c>
      <c r="U37" s="22">
        <v>5612896.3200000003</v>
      </c>
      <c r="V37" s="22">
        <v>5612896.3200000003</v>
      </c>
      <c r="W37" s="23">
        <v>5612896.3200000003</v>
      </c>
      <c r="X37" s="23">
        <v>5612896.3200000003</v>
      </c>
      <c r="Y37" s="20" t="s">
        <v>37</v>
      </c>
      <c r="Z37" s="24" t="s">
        <v>43</v>
      </c>
    </row>
    <row r="38" spans="1:26" s="25" customFormat="1" ht="56.25">
      <c r="A38" s="16"/>
      <c r="B38" s="7"/>
      <c r="C38" s="17" t="s">
        <v>31</v>
      </c>
      <c r="D38" s="17" t="s">
        <v>32</v>
      </c>
      <c r="E38" s="17" t="s">
        <v>33</v>
      </c>
      <c r="F38" s="17" t="s">
        <v>63</v>
      </c>
      <c r="G38" s="18" t="s">
        <v>34</v>
      </c>
      <c r="H38" s="19" t="s">
        <v>35</v>
      </c>
      <c r="I38" s="20" t="s">
        <v>36</v>
      </c>
      <c r="J38" s="21" t="s">
        <v>70</v>
      </c>
      <c r="K38" s="19" t="s">
        <v>71</v>
      </c>
      <c r="L38" s="21" t="s">
        <v>41</v>
      </c>
      <c r="M38" s="21" t="s">
        <v>72</v>
      </c>
      <c r="N38" s="19"/>
      <c r="O38" s="19"/>
      <c r="P38" s="17" t="s">
        <v>45</v>
      </c>
      <c r="Q38" s="21" t="s">
        <v>67</v>
      </c>
      <c r="R38" s="22">
        <v>585950</v>
      </c>
      <c r="S38" s="22">
        <v>173477.08</v>
      </c>
      <c r="T38" s="22">
        <v>173477.08</v>
      </c>
      <c r="U38" s="22">
        <v>173477.08</v>
      </c>
      <c r="V38" s="22">
        <v>173477.08</v>
      </c>
      <c r="W38" s="23">
        <v>173477.08</v>
      </c>
      <c r="X38" s="23">
        <v>173477.08</v>
      </c>
      <c r="Y38" s="20" t="s">
        <v>37</v>
      </c>
      <c r="Z38" s="24" t="s">
        <v>43</v>
      </c>
    </row>
    <row r="39" spans="1:26" s="25" customFormat="1" ht="56.25">
      <c r="A39" s="16"/>
      <c r="B39" s="7"/>
      <c r="C39" s="17" t="s">
        <v>31</v>
      </c>
      <c r="D39" s="17" t="s">
        <v>32</v>
      </c>
      <c r="E39" s="17" t="s">
        <v>33</v>
      </c>
      <c r="F39" s="17" t="s">
        <v>63</v>
      </c>
      <c r="G39" s="18" t="s">
        <v>34</v>
      </c>
      <c r="H39" s="19" t="s">
        <v>35</v>
      </c>
      <c r="I39" s="20" t="s">
        <v>36</v>
      </c>
      <c r="J39" s="21" t="s">
        <v>70</v>
      </c>
      <c r="K39" s="19" t="s">
        <v>71</v>
      </c>
      <c r="L39" s="21" t="s">
        <v>41</v>
      </c>
      <c r="M39" s="21" t="s">
        <v>72</v>
      </c>
      <c r="N39" s="19"/>
      <c r="O39" s="19"/>
      <c r="P39" s="17" t="s">
        <v>45</v>
      </c>
      <c r="Q39" s="21" t="s">
        <v>62</v>
      </c>
      <c r="R39" s="22">
        <v>13602700</v>
      </c>
      <c r="S39" s="22">
        <v>11993400</v>
      </c>
      <c r="T39" s="22">
        <v>11993400</v>
      </c>
      <c r="U39" s="22">
        <v>10922106.939999999</v>
      </c>
      <c r="V39" s="22">
        <v>10922106.939999999</v>
      </c>
      <c r="W39" s="23">
        <v>10922106.939999999</v>
      </c>
      <c r="X39" s="23">
        <v>10922106.939999999</v>
      </c>
      <c r="Y39" s="20" t="s">
        <v>37</v>
      </c>
      <c r="Z39" s="24" t="s">
        <v>43</v>
      </c>
    </row>
    <row r="40" spans="1:26" s="25" customFormat="1" ht="56.25">
      <c r="A40" s="16"/>
      <c r="B40" s="7"/>
      <c r="C40" s="17" t="s">
        <v>31</v>
      </c>
      <c r="D40" s="17" t="s">
        <v>32</v>
      </c>
      <c r="E40" s="17" t="s">
        <v>33</v>
      </c>
      <c r="F40" s="17" t="s">
        <v>63</v>
      </c>
      <c r="G40" s="18" t="s">
        <v>34</v>
      </c>
      <c r="H40" s="19" t="s">
        <v>35</v>
      </c>
      <c r="I40" s="20" t="s">
        <v>36</v>
      </c>
      <c r="J40" s="21" t="s">
        <v>70</v>
      </c>
      <c r="K40" s="19" t="s">
        <v>71</v>
      </c>
      <c r="L40" s="21" t="s">
        <v>41</v>
      </c>
      <c r="M40" s="21" t="s">
        <v>72</v>
      </c>
      <c r="N40" s="19"/>
      <c r="O40" s="19"/>
      <c r="P40" s="17" t="s">
        <v>45</v>
      </c>
      <c r="Q40" s="21" t="s">
        <v>82</v>
      </c>
      <c r="R40" s="22">
        <v>954960</v>
      </c>
      <c r="S40" s="22">
        <v>510864</v>
      </c>
      <c r="T40" s="22">
        <v>510864</v>
      </c>
      <c r="U40" s="22">
        <v>510864</v>
      </c>
      <c r="V40" s="22">
        <v>510864</v>
      </c>
      <c r="W40" s="23">
        <v>510864</v>
      </c>
      <c r="X40" s="23">
        <v>510864</v>
      </c>
      <c r="Y40" s="20" t="s">
        <v>37</v>
      </c>
      <c r="Z40" s="24" t="s">
        <v>43</v>
      </c>
    </row>
    <row r="41" spans="1:26" s="25" customFormat="1" ht="56.25">
      <c r="A41" s="16"/>
      <c r="B41" s="7"/>
      <c r="C41" s="17" t="s">
        <v>31</v>
      </c>
      <c r="D41" s="17" t="s">
        <v>32</v>
      </c>
      <c r="E41" s="17" t="s">
        <v>33</v>
      </c>
      <c r="F41" s="17" t="s">
        <v>63</v>
      </c>
      <c r="G41" s="18" t="s">
        <v>34</v>
      </c>
      <c r="H41" s="19" t="s">
        <v>35</v>
      </c>
      <c r="I41" s="20" t="s">
        <v>36</v>
      </c>
      <c r="J41" s="21" t="s">
        <v>70</v>
      </c>
      <c r="K41" s="19" t="s">
        <v>71</v>
      </c>
      <c r="L41" s="21" t="s">
        <v>41</v>
      </c>
      <c r="M41" s="21" t="s">
        <v>72</v>
      </c>
      <c r="N41" s="19"/>
      <c r="O41" s="19"/>
      <c r="P41" s="17" t="s">
        <v>45</v>
      </c>
      <c r="Q41" s="21" t="s">
        <v>83</v>
      </c>
      <c r="R41" s="22">
        <v>13563859.619999999</v>
      </c>
      <c r="S41" s="22">
        <v>8033909.4500000002</v>
      </c>
      <c r="T41" s="22">
        <v>8033909.4500000002</v>
      </c>
      <c r="U41" s="22">
        <v>8026095.6299999999</v>
      </c>
      <c r="V41" s="22">
        <v>8026095.6299999999</v>
      </c>
      <c r="W41" s="23">
        <v>8026095.6299999999</v>
      </c>
      <c r="X41" s="23">
        <v>8026095.6299999999</v>
      </c>
      <c r="Y41" s="20" t="s">
        <v>37</v>
      </c>
      <c r="Z41" s="24" t="s">
        <v>43</v>
      </c>
    </row>
    <row r="42" spans="1:26" s="25" customFormat="1" ht="56.25">
      <c r="A42" s="16"/>
      <c r="B42" s="7"/>
      <c r="C42" s="17" t="s">
        <v>31</v>
      </c>
      <c r="D42" s="17" t="s">
        <v>32</v>
      </c>
      <c r="E42" s="17" t="s">
        <v>33</v>
      </c>
      <c r="F42" s="17" t="s">
        <v>63</v>
      </c>
      <c r="G42" s="18" t="s">
        <v>34</v>
      </c>
      <c r="H42" s="19" t="s">
        <v>35</v>
      </c>
      <c r="I42" s="20" t="s">
        <v>36</v>
      </c>
      <c r="J42" s="21" t="s">
        <v>70</v>
      </c>
      <c r="K42" s="19" t="s">
        <v>71</v>
      </c>
      <c r="L42" s="21" t="s">
        <v>41</v>
      </c>
      <c r="M42" s="21" t="s">
        <v>72</v>
      </c>
      <c r="N42" s="19"/>
      <c r="O42" s="19"/>
      <c r="P42" s="17" t="s">
        <v>45</v>
      </c>
      <c r="Q42" s="21" t="s">
        <v>84</v>
      </c>
      <c r="R42" s="22">
        <v>823226.02</v>
      </c>
      <c r="S42" s="22">
        <v>5411928.21</v>
      </c>
      <c r="T42" s="22">
        <v>5411928.21</v>
      </c>
      <c r="U42" s="22">
        <v>5411928.21</v>
      </c>
      <c r="V42" s="22">
        <v>5411928.21</v>
      </c>
      <c r="W42" s="23">
        <v>5411928.21</v>
      </c>
      <c r="X42" s="23">
        <v>5411928.21</v>
      </c>
      <c r="Y42" s="20" t="s">
        <v>37</v>
      </c>
      <c r="Z42" s="24" t="s">
        <v>43</v>
      </c>
    </row>
    <row r="43" spans="1:26" s="25" customFormat="1" ht="131.25">
      <c r="A43" s="16"/>
      <c r="B43" s="7"/>
      <c r="C43" s="17" t="s">
        <v>31</v>
      </c>
      <c r="D43" s="17" t="s">
        <v>32</v>
      </c>
      <c r="E43" s="17" t="s">
        <v>33</v>
      </c>
      <c r="F43" s="17" t="s">
        <v>63</v>
      </c>
      <c r="G43" s="18" t="s">
        <v>34</v>
      </c>
      <c r="H43" s="19" t="s">
        <v>35</v>
      </c>
      <c r="I43" s="20" t="s">
        <v>36</v>
      </c>
      <c r="J43" s="21" t="s">
        <v>70</v>
      </c>
      <c r="K43" s="19" t="s">
        <v>71</v>
      </c>
      <c r="L43" s="21" t="s">
        <v>41</v>
      </c>
      <c r="M43" s="21" t="s">
        <v>72</v>
      </c>
      <c r="N43" s="19"/>
      <c r="O43" s="19"/>
      <c r="P43" s="17" t="s">
        <v>45</v>
      </c>
      <c r="Q43" s="21" t="s">
        <v>85</v>
      </c>
      <c r="R43" s="22">
        <v>0</v>
      </c>
      <c r="S43" s="22">
        <v>60000</v>
      </c>
      <c r="T43" s="22">
        <v>60000</v>
      </c>
      <c r="U43" s="22">
        <v>0</v>
      </c>
      <c r="V43" s="22">
        <v>0</v>
      </c>
      <c r="W43" s="23">
        <v>0</v>
      </c>
      <c r="X43" s="23">
        <v>0</v>
      </c>
      <c r="Y43" s="20" t="s">
        <v>37</v>
      </c>
      <c r="Z43" s="24" t="s">
        <v>43</v>
      </c>
    </row>
    <row r="44" spans="1:26" s="25" customFormat="1" ht="56.25">
      <c r="A44" s="16"/>
      <c r="B44" s="7"/>
      <c r="C44" s="17" t="s">
        <v>31</v>
      </c>
      <c r="D44" s="17" t="s">
        <v>32</v>
      </c>
      <c r="E44" s="17" t="s">
        <v>33</v>
      </c>
      <c r="F44" s="17" t="s">
        <v>63</v>
      </c>
      <c r="G44" s="18" t="s">
        <v>34</v>
      </c>
      <c r="H44" s="19" t="s">
        <v>35</v>
      </c>
      <c r="I44" s="20" t="s">
        <v>36</v>
      </c>
      <c r="J44" s="21" t="s">
        <v>70</v>
      </c>
      <c r="K44" s="19" t="s">
        <v>71</v>
      </c>
      <c r="L44" s="21" t="s">
        <v>41</v>
      </c>
      <c r="M44" s="21" t="s">
        <v>72</v>
      </c>
      <c r="N44" s="19"/>
      <c r="O44" s="19"/>
      <c r="P44" s="17" t="s">
        <v>45</v>
      </c>
      <c r="Q44" s="21" t="s">
        <v>86</v>
      </c>
      <c r="R44" s="22">
        <v>5198736</v>
      </c>
      <c r="S44" s="22">
        <v>11823762.9</v>
      </c>
      <c r="T44" s="22">
        <v>11823762.9</v>
      </c>
      <c r="U44" s="22">
        <v>11813090.9</v>
      </c>
      <c r="V44" s="22">
        <v>11813090.9</v>
      </c>
      <c r="W44" s="23">
        <v>11813090.9</v>
      </c>
      <c r="X44" s="23">
        <v>11813090.9</v>
      </c>
      <c r="Y44" s="20" t="s">
        <v>37</v>
      </c>
      <c r="Z44" s="24" t="s">
        <v>43</v>
      </c>
    </row>
    <row r="45" spans="1:26" s="25" customFormat="1" ht="112.5">
      <c r="A45" s="16"/>
      <c r="B45" s="7"/>
      <c r="C45" s="17" t="s">
        <v>31</v>
      </c>
      <c r="D45" s="17" t="s">
        <v>32</v>
      </c>
      <c r="E45" s="17" t="s">
        <v>33</v>
      </c>
      <c r="F45" s="17" t="s">
        <v>63</v>
      </c>
      <c r="G45" s="18" t="s">
        <v>34</v>
      </c>
      <c r="H45" s="19" t="s">
        <v>35</v>
      </c>
      <c r="I45" s="20" t="s">
        <v>36</v>
      </c>
      <c r="J45" s="21" t="s">
        <v>70</v>
      </c>
      <c r="K45" s="19" t="s">
        <v>71</v>
      </c>
      <c r="L45" s="21" t="s">
        <v>41</v>
      </c>
      <c r="M45" s="21" t="s">
        <v>72</v>
      </c>
      <c r="N45" s="19"/>
      <c r="O45" s="19"/>
      <c r="P45" s="17" t="s">
        <v>45</v>
      </c>
      <c r="Q45" s="21" t="s">
        <v>68</v>
      </c>
      <c r="R45" s="22">
        <v>1752000</v>
      </c>
      <c r="S45" s="22">
        <v>1746477.44</v>
      </c>
      <c r="T45" s="22">
        <v>1746477.44</v>
      </c>
      <c r="U45" s="22">
        <v>1746477.44</v>
      </c>
      <c r="V45" s="22">
        <v>1746477.44</v>
      </c>
      <c r="W45" s="23">
        <v>1746477.44</v>
      </c>
      <c r="X45" s="23">
        <v>1746477.44</v>
      </c>
      <c r="Y45" s="20" t="s">
        <v>37</v>
      </c>
      <c r="Z45" s="24" t="s">
        <v>43</v>
      </c>
    </row>
    <row r="46" spans="1:26" s="25" customFormat="1" ht="56.25">
      <c r="A46" s="16"/>
      <c r="B46" s="7"/>
      <c r="C46" s="17" t="s">
        <v>31</v>
      </c>
      <c r="D46" s="17" t="s">
        <v>32</v>
      </c>
      <c r="E46" s="17" t="s">
        <v>33</v>
      </c>
      <c r="F46" s="17" t="s">
        <v>63</v>
      </c>
      <c r="G46" s="18" t="s">
        <v>34</v>
      </c>
      <c r="H46" s="19" t="s">
        <v>35</v>
      </c>
      <c r="I46" s="20" t="s">
        <v>36</v>
      </c>
      <c r="J46" s="21" t="s">
        <v>70</v>
      </c>
      <c r="K46" s="19" t="s">
        <v>71</v>
      </c>
      <c r="L46" s="21" t="s">
        <v>41</v>
      </c>
      <c r="M46" s="21" t="s">
        <v>72</v>
      </c>
      <c r="N46" s="19"/>
      <c r="O46" s="19"/>
      <c r="P46" s="17" t="s">
        <v>45</v>
      </c>
      <c r="Q46" s="21" t="s">
        <v>87</v>
      </c>
      <c r="R46" s="22">
        <v>10440</v>
      </c>
      <c r="S46" s="22">
        <v>1870851.5</v>
      </c>
      <c r="T46" s="22">
        <v>1870851.5</v>
      </c>
      <c r="U46" s="22">
        <v>1870851.5</v>
      </c>
      <c r="V46" s="22">
        <v>1870851.5</v>
      </c>
      <c r="W46" s="23">
        <v>1870851.5</v>
      </c>
      <c r="X46" s="23">
        <v>1870851.5</v>
      </c>
      <c r="Y46" s="20" t="s">
        <v>37</v>
      </c>
      <c r="Z46" s="24" t="s">
        <v>43</v>
      </c>
    </row>
    <row r="47" spans="1:26" s="25" customFormat="1" ht="56.25">
      <c r="A47" s="16"/>
      <c r="B47" s="7"/>
      <c r="C47" s="17" t="s">
        <v>31</v>
      </c>
      <c r="D47" s="17" t="s">
        <v>32</v>
      </c>
      <c r="E47" s="17" t="s">
        <v>33</v>
      </c>
      <c r="F47" s="17" t="s">
        <v>63</v>
      </c>
      <c r="G47" s="18" t="s">
        <v>34</v>
      </c>
      <c r="H47" s="19" t="s">
        <v>35</v>
      </c>
      <c r="I47" s="20" t="s">
        <v>36</v>
      </c>
      <c r="J47" s="21" t="s">
        <v>70</v>
      </c>
      <c r="K47" s="19" t="s">
        <v>71</v>
      </c>
      <c r="L47" s="21" t="s">
        <v>41</v>
      </c>
      <c r="M47" s="21" t="s">
        <v>72</v>
      </c>
      <c r="N47" s="19"/>
      <c r="O47" s="19"/>
      <c r="P47" s="17" t="s">
        <v>45</v>
      </c>
      <c r="Q47" s="21" t="s">
        <v>56</v>
      </c>
      <c r="R47" s="22">
        <v>23890000</v>
      </c>
      <c r="S47" s="22">
        <v>27000000</v>
      </c>
      <c r="T47" s="22">
        <v>27000000</v>
      </c>
      <c r="U47" s="22">
        <v>27000000</v>
      </c>
      <c r="V47" s="22">
        <v>27000000</v>
      </c>
      <c r="W47" s="23">
        <v>27000000</v>
      </c>
      <c r="X47" s="23">
        <v>27000000</v>
      </c>
      <c r="Y47" s="20" t="s">
        <v>37</v>
      </c>
      <c r="Z47" s="24" t="s">
        <v>43</v>
      </c>
    </row>
    <row r="48" spans="1:26" s="25" customFormat="1" ht="56.25">
      <c r="A48" s="16"/>
      <c r="B48" s="7"/>
      <c r="C48" s="17" t="s">
        <v>31</v>
      </c>
      <c r="D48" s="17" t="s">
        <v>32</v>
      </c>
      <c r="E48" s="17" t="s">
        <v>33</v>
      </c>
      <c r="F48" s="17" t="s">
        <v>63</v>
      </c>
      <c r="G48" s="18" t="s">
        <v>34</v>
      </c>
      <c r="H48" s="19" t="s">
        <v>35</v>
      </c>
      <c r="I48" s="20" t="s">
        <v>36</v>
      </c>
      <c r="J48" s="21" t="s">
        <v>70</v>
      </c>
      <c r="K48" s="19" t="s">
        <v>71</v>
      </c>
      <c r="L48" s="21" t="s">
        <v>41</v>
      </c>
      <c r="M48" s="21" t="s">
        <v>72</v>
      </c>
      <c r="N48" s="19"/>
      <c r="O48" s="19"/>
      <c r="P48" s="17" t="s">
        <v>45</v>
      </c>
      <c r="Q48" s="21" t="s">
        <v>69</v>
      </c>
      <c r="R48" s="22">
        <v>3707308</v>
      </c>
      <c r="S48" s="22">
        <v>3022058.83</v>
      </c>
      <c r="T48" s="22">
        <v>3022058.83</v>
      </c>
      <c r="U48" s="22">
        <v>2508058.83</v>
      </c>
      <c r="V48" s="22">
        <v>2508058.83</v>
      </c>
      <c r="W48" s="23">
        <v>2508058.83</v>
      </c>
      <c r="X48" s="23">
        <v>2508058.83</v>
      </c>
      <c r="Y48" s="20" t="s">
        <v>37</v>
      </c>
      <c r="Z48" s="24" t="s">
        <v>43</v>
      </c>
    </row>
    <row r="49" spans="1:26" s="25" customFormat="1" ht="56.25">
      <c r="A49" s="16"/>
      <c r="B49" s="7"/>
      <c r="C49" s="17" t="s">
        <v>31</v>
      </c>
      <c r="D49" s="17" t="s">
        <v>32</v>
      </c>
      <c r="E49" s="17" t="s">
        <v>33</v>
      </c>
      <c r="F49" s="17" t="s">
        <v>63</v>
      </c>
      <c r="G49" s="18" t="s">
        <v>34</v>
      </c>
      <c r="H49" s="19" t="s">
        <v>35</v>
      </c>
      <c r="I49" s="20" t="s">
        <v>36</v>
      </c>
      <c r="J49" s="21" t="s">
        <v>70</v>
      </c>
      <c r="K49" s="19" t="s">
        <v>71</v>
      </c>
      <c r="L49" s="21" t="s">
        <v>41</v>
      </c>
      <c r="M49" s="21" t="s">
        <v>72</v>
      </c>
      <c r="N49" s="19"/>
      <c r="O49" s="19"/>
      <c r="P49" s="17" t="s">
        <v>45</v>
      </c>
      <c r="Q49" s="21" t="s">
        <v>46</v>
      </c>
      <c r="R49" s="22">
        <v>33253280</v>
      </c>
      <c r="S49" s="22">
        <v>44000474.659999996</v>
      </c>
      <c r="T49" s="22">
        <v>44000474.659999996</v>
      </c>
      <c r="U49" s="22">
        <v>25867150.469999999</v>
      </c>
      <c r="V49" s="22">
        <v>25867150.469999999</v>
      </c>
      <c r="W49" s="23">
        <v>25867150.469999999</v>
      </c>
      <c r="X49" s="23">
        <v>25867150.469999999</v>
      </c>
      <c r="Y49" s="20" t="s">
        <v>37</v>
      </c>
      <c r="Z49" s="24" t="s">
        <v>43</v>
      </c>
    </row>
    <row r="50" spans="1:26" s="25" customFormat="1" ht="75">
      <c r="A50" s="16"/>
      <c r="B50" s="7"/>
      <c r="C50" s="17" t="s">
        <v>31</v>
      </c>
      <c r="D50" s="17" t="s">
        <v>32</v>
      </c>
      <c r="E50" s="17" t="s">
        <v>33</v>
      </c>
      <c r="F50" s="17" t="s">
        <v>63</v>
      </c>
      <c r="G50" s="18" t="s">
        <v>34</v>
      </c>
      <c r="H50" s="19" t="s">
        <v>35</v>
      </c>
      <c r="I50" s="20" t="s">
        <v>36</v>
      </c>
      <c r="J50" s="21" t="s">
        <v>70</v>
      </c>
      <c r="K50" s="19" t="s">
        <v>71</v>
      </c>
      <c r="L50" s="21" t="s">
        <v>41</v>
      </c>
      <c r="M50" s="21" t="s">
        <v>72</v>
      </c>
      <c r="N50" s="19"/>
      <c r="O50" s="19"/>
      <c r="P50" s="17" t="s">
        <v>45</v>
      </c>
      <c r="Q50" s="21" t="s">
        <v>88</v>
      </c>
      <c r="R50" s="22">
        <v>750000</v>
      </c>
      <c r="S50" s="22">
        <v>750000</v>
      </c>
      <c r="T50" s="22">
        <v>750000</v>
      </c>
      <c r="U50" s="22">
        <v>0</v>
      </c>
      <c r="V50" s="22">
        <v>0</v>
      </c>
      <c r="W50" s="23">
        <v>0</v>
      </c>
      <c r="X50" s="23">
        <v>0</v>
      </c>
      <c r="Y50" s="20" t="s">
        <v>37</v>
      </c>
      <c r="Z50" s="24" t="s">
        <v>43</v>
      </c>
    </row>
  </sheetData>
  <sortState ref="C12:Z4616">
    <sortCondition ref="F12:F4616"/>
    <sortCondition ref="I12:I4616"/>
    <sortCondition ref="K12:K4616"/>
    <sortCondition ref="D12:D4616"/>
    <sortCondition ref="E12:E4616"/>
  </sortState>
  <mergeCells count="4">
    <mergeCell ref="C3:Z3"/>
    <mergeCell ref="C10:O10"/>
    <mergeCell ref="P10:Q10"/>
    <mergeCell ref="R10:Y10"/>
  </mergeCells>
  <printOptions horizontalCentered="1"/>
  <pageMargins left="0.98425196850393704" right="0" top="0.39370078740157483" bottom="0.39370078740157483" header="0" footer="0"/>
  <pageSetup paperSize="5" scale="3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7"/>
  <sheetViews>
    <sheetView showGridLines="0" view="pageBreakPreview" topLeftCell="K1" zoomScale="80" zoomScaleNormal="80" zoomScaleSheetLayoutView="80" workbookViewId="0">
      <selection activeCell="M7" sqref="M7"/>
    </sheetView>
  </sheetViews>
  <sheetFormatPr baseColWidth="10" defaultRowHeight="14.25"/>
  <cols>
    <col min="1" max="1" width="4" style="33" customWidth="1"/>
    <col min="2" max="2" width="1.42578125" style="33" customWidth="1"/>
    <col min="3" max="3" width="25.85546875" style="33" bestFit="1" customWidth="1"/>
    <col min="4" max="4" width="41.7109375" style="33" customWidth="1"/>
    <col min="5" max="6" width="23.7109375" style="33" customWidth="1"/>
    <col min="7" max="7" width="16.140625" style="33" customWidth="1"/>
    <col min="8" max="8" width="21.7109375" style="33" customWidth="1"/>
    <col min="9" max="9" width="9.85546875" style="33" bestFit="1" customWidth="1"/>
    <col min="10" max="10" width="22.28515625" style="33" bestFit="1" customWidth="1"/>
    <col min="11" max="11" width="31.140625" style="33" bestFit="1" customWidth="1"/>
    <col min="12" max="12" width="30.140625" style="33" customWidth="1"/>
    <col min="13" max="14" width="42.85546875" style="33" bestFit="1" customWidth="1"/>
    <col min="15" max="15" width="21.140625" style="33" bestFit="1" customWidth="1"/>
    <col min="16" max="16" width="13.7109375" style="33" customWidth="1"/>
    <col min="17" max="17" width="18" style="33" customWidth="1"/>
    <col min="18" max="18" width="17.28515625" style="33" bestFit="1" customWidth="1"/>
    <col min="19" max="19" width="15.42578125" style="33" bestFit="1" customWidth="1"/>
    <col min="20" max="20" width="16.5703125" style="33" customWidth="1"/>
    <col min="21" max="21" width="18.28515625" style="33" bestFit="1" customWidth="1"/>
    <col min="22" max="23" width="15.42578125" style="33" bestFit="1" customWidth="1"/>
    <col min="24" max="26" width="14.140625" style="33" customWidth="1"/>
    <col min="27" max="27" width="22" style="33" bestFit="1" customWidth="1"/>
    <col min="28" max="28" width="22.140625" style="33" bestFit="1" customWidth="1"/>
    <col min="29" max="29" width="13.85546875" style="33" bestFit="1" customWidth="1"/>
    <col min="30" max="30" width="12.140625" style="33" customWidth="1"/>
    <col min="31" max="31" width="63.140625" style="33" customWidth="1"/>
    <col min="32" max="32" width="1.42578125" style="33" customWidth="1"/>
    <col min="33" max="16384" width="11.42578125" style="32"/>
  </cols>
  <sheetData>
    <row r="1" spans="1:32" ht="12.75" customHeight="1"/>
    <row r="2" spans="1:32" ht="13.5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 ht="49.5" customHeight="1">
      <c r="B3" s="70"/>
      <c r="C3" s="69" t="s">
        <v>0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8"/>
      <c r="O3" s="68"/>
      <c r="P3" s="68"/>
      <c r="Q3" s="68"/>
      <c r="R3" s="68"/>
      <c r="S3" s="68"/>
      <c r="T3" s="68"/>
      <c r="U3" s="68"/>
      <c r="V3" s="68"/>
      <c r="W3" s="65"/>
      <c r="X3" s="67"/>
      <c r="Y3" s="65"/>
      <c r="Z3" s="65"/>
      <c r="AC3" s="65"/>
      <c r="AD3" s="66" t="s">
        <v>160</v>
      </c>
      <c r="AE3" s="66"/>
      <c r="AF3" s="65"/>
    </row>
    <row r="4" spans="1:32" ht="3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</row>
    <row r="5" spans="1:32" ht="2.25" customHeight="1">
      <c r="B5" s="64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 ht="7.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41.25" customHeight="1">
      <c r="B7" s="36"/>
      <c r="C7" s="62" t="s">
        <v>2</v>
      </c>
      <c r="D7" s="62"/>
      <c r="E7" s="36"/>
      <c r="F7" s="36"/>
      <c r="G7" s="36"/>
      <c r="H7" s="36"/>
      <c r="I7" s="36"/>
      <c r="J7" s="36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0"/>
      <c r="Z7" s="60"/>
      <c r="AA7" s="36"/>
      <c r="AB7" s="36"/>
      <c r="AC7" s="36"/>
      <c r="AD7" s="36"/>
      <c r="AE7" s="36"/>
      <c r="AF7" s="36"/>
    </row>
    <row r="8" spans="1:32" ht="21" customHeight="1" thickBot="1">
      <c r="B8" s="36"/>
      <c r="C8" s="59" t="s">
        <v>159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8"/>
      <c r="Q8" s="57" t="s">
        <v>158</v>
      </c>
      <c r="R8" s="56"/>
      <c r="S8" s="56"/>
      <c r="T8" s="56"/>
      <c r="U8" s="56"/>
      <c r="V8" s="56"/>
      <c r="W8" s="56"/>
      <c r="X8" s="56"/>
      <c r="Y8" s="56"/>
      <c r="Z8" s="55"/>
      <c r="AA8" s="54" t="s">
        <v>157</v>
      </c>
      <c r="AB8" s="53"/>
      <c r="AC8" s="53"/>
      <c r="AD8" s="52"/>
      <c r="AE8" s="48"/>
      <c r="AF8" s="36"/>
    </row>
    <row r="9" spans="1:32" s="46" customFormat="1" ht="38.25" customHeight="1">
      <c r="B9" s="47"/>
      <c r="C9" s="51" t="s">
        <v>156</v>
      </c>
      <c r="D9" s="49" t="s">
        <v>155</v>
      </c>
      <c r="E9" s="49" t="s">
        <v>154</v>
      </c>
      <c r="F9" s="49" t="s">
        <v>7</v>
      </c>
      <c r="G9" s="49" t="s">
        <v>8</v>
      </c>
      <c r="H9" s="49" t="s">
        <v>153</v>
      </c>
      <c r="I9" s="49" t="s">
        <v>152</v>
      </c>
      <c r="J9" s="49" t="s">
        <v>11</v>
      </c>
      <c r="K9" s="49" t="s">
        <v>151</v>
      </c>
      <c r="L9" s="50" t="s">
        <v>16</v>
      </c>
      <c r="M9" s="49" t="s">
        <v>150</v>
      </c>
      <c r="N9" s="49" t="s">
        <v>149</v>
      </c>
      <c r="O9" s="49" t="s">
        <v>148</v>
      </c>
      <c r="P9" s="49" t="s">
        <v>147</v>
      </c>
      <c r="Q9" s="49" t="s">
        <v>146</v>
      </c>
      <c r="R9" s="49" t="s">
        <v>145</v>
      </c>
      <c r="S9" s="49" t="s">
        <v>23</v>
      </c>
      <c r="T9" s="50" t="s">
        <v>24</v>
      </c>
      <c r="U9" s="49" t="s">
        <v>25</v>
      </c>
      <c r="V9" s="49" t="s">
        <v>26</v>
      </c>
      <c r="W9" s="49" t="s">
        <v>27</v>
      </c>
      <c r="X9" s="49" t="s">
        <v>28</v>
      </c>
      <c r="Y9" s="49" t="s">
        <v>144</v>
      </c>
      <c r="Z9" s="49" t="s">
        <v>19</v>
      </c>
      <c r="AA9" s="49" t="s">
        <v>143</v>
      </c>
      <c r="AB9" s="49" t="s">
        <v>142</v>
      </c>
      <c r="AC9" s="49" t="s">
        <v>141</v>
      </c>
      <c r="AD9" s="49" t="s">
        <v>140</v>
      </c>
      <c r="AE9" s="48" t="s">
        <v>139</v>
      </c>
      <c r="AF9" s="47"/>
    </row>
    <row r="10" spans="1:32" s="35" customFormat="1" ht="75">
      <c r="A10" s="45"/>
      <c r="B10" s="36"/>
      <c r="C10" s="44" t="s">
        <v>138</v>
      </c>
      <c r="D10" s="44" t="s">
        <v>137</v>
      </c>
      <c r="E10" s="43" t="s">
        <v>136</v>
      </c>
      <c r="F10" s="43" t="s">
        <v>31</v>
      </c>
      <c r="G10" s="43" t="s">
        <v>105</v>
      </c>
      <c r="H10" s="41" t="s">
        <v>104</v>
      </c>
      <c r="I10" s="41" t="s">
        <v>30</v>
      </c>
      <c r="J10" s="42" t="s">
        <v>103</v>
      </c>
      <c r="K10" s="41" t="s">
        <v>102</v>
      </c>
      <c r="L10" s="40" t="s">
        <v>135</v>
      </c>
      <c r="M10" s="41" t="s">
        <v>100</v>
      </c>
      <c r="N10" s="41" t="s">
        <v>134</v>
      </c>
      <c r="O10" s="41" t="s">
        <v>98</v>
      </c>
      <c r="P10" s="40" t="s">
        <v>97</v>
      </c>
      <c r="Q10" s="40" t="s">
        <v>63</v>
      </c>
      <c r="R10" s="41">
        <v>27000000</v>
      </c>
      <c r="S10" s="41">
        <v>19513238.420000002</v>
      </c>
      <c r="T10" s="41">
        <v>19513238.420000002</v>
      </c>
      <c r="U10" s="41">
        <v>12482434.08</v>
      </c>
      <c r="V10" s="41">
        <v>12482434.08</v>
      </c>
      <c r="W10" s="41">
        <v>12482434.08</v>
      </c>
      <c r="X10" s="41">
        <v>0</v>
      </c>
      <c r="Y10" s="38">
        <f>IF(ISERROR(W10/S10),0,((W10/S10)*100))</f>
        <v>63.969054297036564</v>
      </c>
      <c r="Z10" s="40">
        <v>0</v>
      </c>
      <c r="AA10" s="40" t="s">
        <v>96</v>
      </c>
      <c r="AB10" s="39">
        <v>1531</v>
      </c>
      <c r="AC10" s="38">
        <v>0</v>
      </c>
      <c r="AD10" s="38">
        <v>100</v>
      </c>
      <c r="AE10" s="37" t="s">
        <v>133</v>
      </c>
      <c r="AF10" s="36"/>
    </row>
    <row r="11" spans="1:32" s="35" customFormat="1" ht="60">
      <c r="A11" s="45"/>
      <c r="B11" s="36"/>
      <c r="C11" s="44" t="s">
        <v>132</v>
      </c>
      <c r="D11" s="44" t="s">
        <v>131</v>
      </c>
      <c r="E11" s="43" t="s">
        <v>130</v>
      </c>
      <c r="F11" s="43" t="s">
        <v>31</v>
      </c>
      <c r="G11" s="43" t="s">
        <v>105</v>
      </c>
      <c r="H11" s="41" t="s">
        <v>104</v>
      </c>
      <c r="I11" s="41" t="s">
        <v>30</v>
      </c>
      <c r="J11" s="42" t="s">
        <v>103</v>
      </c>
      <c r="K11" s="41" t="s">
        <v>102</v>
      </c>
      <c r="L11" s="40" t="s">
        <v>129</v>
      </c>
      <c r="M11" s="41" t="s">
        <v>100</v>
      </c>
      <c r="N11" s="41" t="s">
        <v>128</v>
      </c>
      <c r="O11" s="41" t="s">
        <v>98</v>
      </c>
      <c r="P11" s="40" t="s">
        <v>97</v>
      </c>
      <c r="Q11" s="40" t="s">
        <v>63</v>
      </c>
      <c r="R11" s="41">
        <v>884964</v>
      </c>
      <c r="S11" s="41">
        <v>54763.6</v>
      </c>
      <c r="T11" s="41">
        <v>54763.6</v>
      </c>
      <c r="U11" s="41">
        <v>34579.599999999999</v>
      </c>
      <c r="V11" s="41">
        <v>34579.599999999999</v>
      </c>
      <c r="W11" s="41">
        <v>34579.599999999999</v>
      </c>
      <c r="X11" s="41">
        <v>0</v>
      </c>
      <c r="Y11" s="38">
        <f>IF(ISERROR(W11/S11),0,((W11/S11)*100))</f>
        <v>63.143401821647963</v>
      </c>
      <c r="Z11" s="40">
        <v>0</v>
      </c>
      <c r="AA11" s="40" t="s">
        <v>96</v>
      </c>
      <c r="AB11" s="39">
        <v>0</v>
      </c>
      <c r="AC11" s="38">
        <v>100</v>
      </c>
      <c r="AD11" s="38">
        <v>54.5</v>
      </c>
      <c r="AE11" s="37" t="s">
        <v>127</v>
      </c>
      <c r="AF11" s="36"/>
    </row>
    <row r="12" spans="1:32" s="35" customFormat="1" ht="90">
      <c r="A12" s="45"/>
      <c r="B12" s="36"/>
      <c r="C12" s="44" t="s">
        <v>126</v>
      </c>
      <c r="D12" s="44" t="s">
        <v>125</v>
      </c>
      <c r="E12" s="43" t="s">
        <v>124</v>
      </c>
      <c r="F12" s="43" t="s">
        <v>31</v>
      </c>
      <c r="G12" s="43" t="s">
        <v>105</v>
      </c>
      <c r="H12" s="41" t="s">
        <v>104</v>
      </c>
      <c r="I12" s="41" t="s">
        <v>30</v>
      </c>
      <c r="J12" s="42" t="s">
        <v>103</v>
      </c>
      <c r="K12" s="41" t="s">
        <v>102</v>
      </c>
      <c r="L12" s="40" t="s">
        <v>123</v>
      </c>
      <c r="M12" s="41" t="s">
        <v>100</v>
      </c>
      <c r="N12" s="41" t="s">
        <v>122</v>
      </c>
      <c r="O12" s="41" t="s">
        <v>98</v>
      </c>
      <c r="P12" s="40" t="s">
        <v>97</v>
      </c>
      <c r="Q12" s="40" t="s">
        <v>63</v>
      </c>
      <c r="R12" s="41">
        <v>20000000</v>
      </c>
      <c r="S12" s="41">
        <v>19550500.739999998</v>
      </c>
      <c r="T12" s="41">
        <v>19550500.739999998</v>
      </c>
      <c r="U12" s="41">
        <v>11697981.689999999</v>
      </c>
      <c r="V12" s="41">
        <v>11697981.689999999</v>
      </c>
      <c r="W12" s="41">
        <v>11697981.689999999</v>
      </c>
      <c r="X12" s="41">
        <v>0</v>
      </c>
      <c r="Y12" s="38">
        <f>IF(ISERROR(W12/S12),0,((W12/S12)*100))</f>
        <v>59.83469091441799</v>
      </c>
      <c r="Z12" s="40">
        <v>0</v>
      </c>
      <c r="AA12" s="40" t="s">
        <v>96</v>
      </c>
      <c r="AB12" s="39">
        <v>0</v>
      </c>
      <c r="AC12" s="38">
        <v>0</v>
      </c>
      <c r="AD12" s="38">
        <v>100</v>
      </c>
      <c r="AE12" s="37" t="s">
        <v>121</v>
      </c>
      <c r="AF12" s="36"/>
    </row>
    <row r="13" spans="1:32" s="35" customFormat="1" ht="75">
      <c r="A13" s="45"/>
      <c r="B13" s="36"/>
      <c r="C13" s="44" t="s">
        <v>120</v>
      </c>
      <c r="D13" s="44" t="s">
        <v>119</v>
      </c>
      <c r="E13" s="43" t="s">
        <v>118</v>
      </c>
      <c r="F13" s="43" t="s">
        <v>31</v>
      </c>
      <c r="G13" s="43" t="s">
        <v>105</v>
      </c>
      <c r="H13" s="41" t="s">
        <v>104</v>
      </c>
      <c r="I13" s="41" t="s">
        <v>30</v>
      </c>
      <c r="J13" s="42" t="s">
        <v>103</v>
      </c>
      <c r="K13" s="41" t="s">
        <v>102</v>
      </c>
      <c r="L13" s="40" t="s">
        <v>117</v>
      </c>
      <c r="M13" s="41" t="s">
        <v>100</v>
      </c>
      <c r="N13" s="41" t="s">
        <v>116</v>
      </c>
      <c r="O13" s="41" t="s">
        <v>98</v>
      </c>
      <c r="P13" s="40" t="s">
        <v>97</v>
      </c>
      <c r="Q13" s="40" t="s">
        <v>63</v>
      </c>
      <c r="R13" s="41">
        <v>20500000</v>
      </c>
      <c r="S13" s="41">
        <v>20479698.18</v>
      </c>
      <c r="T13" s="41">
        <v>20479698.18</v>
      </c>
      <c r="U13" s="41">
        <v>15501755.33</v>
      </c>
      <c r="V13" s="41">
        <v>15501755.33</v>
      </c>
      <c r="W13" s="41">
        <v>15501755.33</v>
      </c>
      <c r="X13" s="41">
        <v>0</v>
      </c>
      <c r="Y13" s="38">
        <f>IF(ISERROR(W13/S13),0,((W13/S13)*100))</f>
        <v>75.693280212198914</v>
      </c>
      <c r="Z13" s="40">
        <v>0</v>
      </c>
      <c r="AA13" s="40" t="s">
        <v>96</v>
      </c>
      <c r="AB13" s="39">
        <v>0</v>
      </c>
      <c r="AC13" s="38">
        <v>10</v>
      </c>
      <c r="AD13" s="38">
        <v>30.2</v>
      </c>
      <c r="AE13" s="37" t="s">
        <v>115</v>
      </c>
      <c r="AF13" s="36"/>
    </row>
    <row r="14" spans="1:32" s="35" customFormat="1" ht="90">
      <c r="A14" s="45"/>
      <c r="B14" s="36"/>
      <c r="C14" s="44" t="s">
        <v>114</v>
      </c>
      <c r="D14" s="44" t="s">
        <v>113</v>
      </c>
      <c r="E14" s="43" t="s">
        <v>112</v>
      </c>
      <c r="F14" s="43" t="s">
        <v>31</v>
      </c>
      <c r="G14" s="43" t="s">
        <v>105</v>
      </c>
      <c r="H14" s="41" t="s">
        <v>104</v>
      </c>
      <c r="I14" s="41" t="s">
        <v>30</v>
      </c>
      <c r="J14" s="42" t="s">
        <v>103</v>
      </c>
      <c r="K14" s="41" t="s">
        <v>102</v>
      </c>
      <c r="L14" s="40" t="s">
        <v>111</v>
      </c>
      <c r="M14" s="41" t="s">
        <v>100</v>
      </c>
      <c r="N14" s="41" t="s">
        <v>110</v>
      </c>
      <c r="O14" s="41" t="s">
        <v>98</v>
      </c>
      <c r="P14" s="40" t="s">
        <v>97</v>
      </c>
      <c r="Q14" s="40" t="s">
        <v>63</v>
      </c>
      <c r="R14" s="41">
        <v>27812182</v>
      </c>
      <c r="S14" s="41">
        <v>39964733.68</v>
      </c>
      <c r="T14" s="41">
        <v>39964733.68</v>
      </c>
      <c r="U14" s="41">
        <v>36198987.390000001</v>
      </c>
      <c r="V14" s="41">
        <v>36198987.390000001</v>
      </c>
      <c r="W14" s="41">
        <v>36198987.390000001</v>
      </c>
      <c r="X14" s="41">
        <v>0</v>
      </c>
      <c r="Y14" s="38">
        <f>IF(ISERROR(W14/S14),0,((W14/S14)*100))</f>
        <v>90.577326699703406</v>
      </c>
      <c r="Z14" s="40">
        <v>0</v>
      </c>
      <c r="AA14" s="40" t="s">
        <v>96</v>
      </c>
      <c r="AB14" s="39">
        <v>0</v>
      </c>
      <c r="AC14" s="38">
        <v>100</v>
      </c>
      <c r="AD14" s="38">
        <v>69.3</v>
      </c>
      <c r="AE14" s="37" t="s">
        <v>109</v>
      </c>
      <c r="AF14" s="36"/>
    </row>
    <row r="15" spans="1:32" s="35" customFormat="1" ht="45">
      <c r="A15" s="45"/>
      <c r="B15" s="36"/>
      <c r="C15" s="44" t="s">
        <v>108</v>
      </c>
      <c r="D15" s="44" t="s">
        <v>107</v>
      </c>
      <c r="E15" s="43" t="s">
        <v>106</v>
      </c>
      <c r="F15" s="43" t="s">
        <v>31</v>
      </c>
      <c r="G15" s="43" t="s">
        <v>105</v>
      </c>
      <c r="H15" s="41" t="s">
        <v>104</v>
      </c>
      <c r="I15" s="41" t="s">
        <v>30</v>
      </c>
      <c r="J15" s="42" t="s">
        <v>103</v>
      </c>
      <c r="K15" s="41" t="s">
        <v>102</v>
      </c>
      <c r="L15" s="40" t="s">
        <v>101</v>
      </c>
      <c r="M15" s="41" t="s">
        <v>100</v>
      </c>
      <c r="N15" s="41" t="s">
        <v>99</v>
      </c>
      <c r="O15" s="41" t="s">
        <v>98</v>
      </c>
      <c r="P15" s="40" t="s">
        <v>97</v>
      </c>
      <c r="Q15" s="40" t="s">
        <v>63</v>
      </c>
      <c r="R15" s="41">
        <v>8000000</v>
      </c>
      <c r="S15" s="41">
        <v>8417851.3000000007</v>
      </c>
      <c r="T15" s="41">
        <v>8417851.3000000007</v>
      </c>
      <c r="U15" s="41">
        <v>7860023.4100000001</v>
      </c>
      <c r="V15" s="41">
        <v>7860023.4100000001</v>
      </c>
      <c r="W15" s="41">
        <v>7860023.4100000001</v>
      </c>
      <c r="X15" s="41">
        <v>0</v>
      </c>
      <c r="Y15" s="38">
        <f>IF(ISERROR(W15/S15),0,((W15/S15)*100))</f>
        <v>93.373274602748083</v>
      </c>
      <c r="Z15" s="40">
        <v>0</v>
      </c>
      <c r="AA15" s="40" t="s">
        <v>96</v>
      </c>
      <c r="AB15" s="39">
        <v>0</v>
      </c>
      <c r="AC15" s="38">
        <v>100</v>
      </c>
      <c r="AD15" s="38">
        <v>75.099999999999994</v>
      </c>
      <c r="AE15" s="37" t="s">
        <v>95</v>
      </c>
      <c r="AF15" s="36"/>
    </row>
    <row r="17" spans="18:23">
      <c r="R17" s="34">
        <f>SUM(R10:R16)</f>
        <v>104197146</v>
      </c>
      <c r="S17" s="34">
        <f>SUM(S10:S16)</f>
        <v>107980785.92</v>
      </c>
      <c r="T17" s="34">
        <f>SUM(T10:T16)</f>
        <v>107980785.92</v>
      </c>
      <c r="U17" s="34">
        <f>SUM(U10:U16)</f>
        <v>83775761.5</v>
      </c>
      <c r="V17" s="34">
        <f>SUM(V10:V16)</f>
        <v>83775761.5</v>
      </c>
      <c r="W17" s="34">
        <f>SUM(W10:W16)</f>
        <v>83775761.5</v>
      </c>
    </row>
  </sheetData>
  <mergeCells count="6">
    <mergeCell ref="C3:M3"/>
    <mergeCell ref="AD3:AE3"/>
    <mergeCell ref="C8:P8"/>
    <mergeCell ref="Q8:Z8"/>
    <mergeCell ref="AA8:AD8"/>
    <mergeCell ref="C7:D7"/>
  </mergeCells>
  <printOptions horizontalCentered="1"/>
  <pageMargins left="0.98425196850393704" right="0.39370078740157483" top="0.39370078740157483" bottom="0" header="0.51181102362204722" footer="0"/>
  <pageSetup paperSize="5" scale="40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5"/>
  <sheetViews>
    <sheetView showGridLines="0" view="pageBreakPreview" zoomScale="80" zoomScaleNormal="80" zoomScaleSheetLayoutView="80" workbookViewId="0">
      <selection activeCell="D13" sqref="D13"/>
    </sheetView>
  </sheetViews>
  <sheetFormatPr baseColWidth="10" defaultRowHeight="18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25" width="26.85546875" style="2" customWidth="1"/>
    <col min="26" max="26" width="56" style="2" customWidth="1"/>
    <col min="27" max="16384" width="11.42578125" style="3"/>
  </cols>
  <sheetData>
    <row r="1" spans="1:52" ht="12.75" customHeight="1"/>
    <row r="2" spans="1:5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52" ht="49.5" customHeight="1">
      <c r="B3" s="5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7"/>
      <c r="C7" s="1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52" ht="15" customHeight="1">
      <c r="B8" s="7"/>
      <c r="C8" s="10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52" ht="21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7"/>
      <c r="C10" s="27" t="s">
        <v>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 t="s">
        <v>4</v>
      </c>
      <c r="Q10" s="30"/>
      <c r="R10" s="29" t="s">
        <v>5</v>
      </c>
      <c r="S10" s="31"/>
      <c r="T10" s="31"/>
      <c r="U10" s="31"/>
      <c r="V10" s="31"/>
      <c r="W10" s="31"/>
      <c r="X10" s="31"/>
      <c r="Y10" s="30"/>
      <c r="Z10" s="11" t="s">
        <v>6</v>
      </c>
    </row>
    <row r="11" spans="1:52" s="12" customFormat="1" ht="38.25" customHeight="1">
      <c r="B11" s="4"/>
      <c r="C11" s="13" t="s">
        <v>7</v>
      </c>
      <c r="D11" s="14" t="s">
        <v>8</v>
      </c>
      <c r="E11" s="13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5" t="s">
        <v>18</v>
      </c>
      <c r="O11" s="15" t="s">
        <v>19</v>
      </c>
      <c r="P11" s="14" t="s">
        <v>20</v>
      </c>
      <c r="Q11" s="14" t="s">
        <v>21</v>
      </c>
      <c r="R11" s="14" t="s">
        <v>22</v>
      </c>
      <c r="S11" s="14" t="s">
        <v>23</v>
      </c>
      <c r="T11" s="14" t="s">
        <v>24</v>
      </c>
      <c r="U11" s="14" t="s">
        <v>25</v>
      </c>
      <c r="V11" s="14" t="s">
        <v>26</v>
      </c>
      <c r="W11" s="14" t="s">
        <v>27</v>
      </c>
      <c r="X11" s="15" t="s">
        <v>28</v>
      </c>
      <c r="Y11" s="15" t="s">
        <v>29</v>
      </c>
      <c r="Z11" s="15" t="s">
        <v>30</v>
      </c>
    </row>
    <row r="12" spans="1:52" s="25" customFormat="1" ht="56.25">
      <c r="A12" s="16"/>
      <c r="B12" s="7"/>
      <c r="C12" s="17" t="s">
        <v>31</v>
      </c>
      <c r="D12" s="17" t="s">
        <v>32</v>
      </c>
      <c r="E12" s="17" t="s">
        <v>39</v>
      </c>
      <c r="F12" s="17" t="s">
        <v>89</v>
      </c>
      <c r="G12" s="18" t="s">
        <v>40</v>
      </c>
      <c r="H12" s="19" t="s">
        <v>35</v>
      </c>
      <c r="I12" s="20" t="s">
        <v>36</v>
      </c>
      <c r="J12" s="21" t="s">
        <v>70</v>
      </c>
      <c r="K12" s="19" t="s">
        <v>71</v>
      </c>
      <c r="L12" s="21" t="s">
        <v>41</v>
      </c>
      <c r="M12" s="21" t="s">
        <v>41</v>
      </c>
      <c r="N12" s="19">
        <v>0</v>
      </c>
      <c r="O12" s="19">
        <v>0</v>
      </c>
      <c r="P12" s="17" t="s">
        <v>30</v>
      </c>
      <c r="Q12" s="21" t="s">
        <v>42</v>
      </c>
      <c r="R12" s="22">
        <v>229866419</v>
      </c>
      <c r="S12" s="22">
        <v>229866419</v>
      </c>
      <c r="T12" s="22">
        <v>229866419</v>
      </c>
      <c r="U12" s="22">
        <v>185789528.74000001</v>
      </c>
      <c r="V12" s="22">
        <v>185789528.74000001</v>
      </c>
      <c r="W12" s="23">
        <v>185789528.74000001</v>
      </c>
      <c r="X12" s="23">
        <v>185789528.74000001</v>
      </c>
      <c r="Y12" s="20" t="s">
        <v>43</v>
      </c>
      <c r="Z12" s="24" t="s">
        <v>44</v>
      </c>
    </row>
    <row r="13" spans="1:52" s="25" customFormat="1" ht="56.25">
      <c r="A13" s="16"/>
      <c r="B13" s="7"/>
      <c r="C13" s="17" t="s">
        <v>31</v>
      </c>
      <c r="D13" s="17" t="s">
        <v>32</v>
      </c>
      <c r="E13" s="17" t="s">
        <v>33</v>
      </c>
      <c r="F13" s="17" t="s">
        <v>89</v>
      </c>
      <c r="G13" s="18" t="s">
        <v>34</v>
      </c>
      <c r="H13" s="19" t="s">
        <v>35</v>
      </c>
      <c r="I13" s="20" t="s">
        <v>36</v>
      </c>
      <c r="J13" s="21" t="s">
        <v>70</v>
      </c>
      <c r="K13" s="19" t="s">
        <v>71</v>
      </c>
      <c r="L13" s="21" t="s">
        <v>41</v>
      </c>
      <c r="M13" s="21" t="s">
        <v>72</v>
      </c>
      <c r="N13" s="19"/>
      <c r="O13" s="19"/>
      <c r="P13" s="17" t="s">
        <v>45</v>
      </c>
      <c r="Q13" s="21" t="s">
        <v>73</v>
      </c>
      <c r="R13" s="22">
        <v>1036100</v>
      </c>
      <c r="S13" s="22">
        <v>1036100</v>
      </c>
      <c r="T13" s="22">
        <v>1036100</v>
      </c>
      <c r="U13" s="22">
        <v>996100</v>
      </c>
      <c r="V13" s="22">
        <v>996100</v>
      </c>
      <c r="W13" s="23">
        <v>996100</v>
      </c>
      <c r="X13" s="23">
        <v>996100</v>
      </c>
      <c r="Y13" s="20" t="s">
        <v>37</v>
      </c>
      <c r="Z13" s="24" t="s">
        <v>30</v>
      </c>
    </row>
    <row r="14" spans="1:52" s="25" customFormat="1" ht="75">
      <c r="A14" s="16"/>
      <c r="B14" s="7"/>
      <c r="C14" s="17" t="s">
        <v>31</v>
      </c>
      <c r="D14" s="17" t="s">
        <v>32</v>
      </c>
      <c r="E14" s="17" t="s">
        <v>33</v>
      </c>
      <c r="F14" s="17" t="s">
        <v>89</v>
      </c>
      <c r="G14" s="18" t="s">
        <v>34</v>
      </c>
      <c r="H14" s="19" t="s">
        <v>35</v>
      </c>
      <c r="I14" s="20" t="s">
        <v>36</v>
      </c>
      <c r="J14" s="21" t="s">
        <v>70</v>
      </c>
      <c r="K14" s="19" t="s">
        <v>71</v>
      </c>
      <c r="L14" s="21" t="s">
        <v>41</v>
      </c>
      <c r="M14" s="21" t="s">
        <v>72</v>
      </c>
      <c r="N14" s="19"/>
      <c r="O14" s="19"/>
      <c r="P14" s="17" t="s">
        <v>45</v>
      </c>
      <c r="Q14" s="21" t="s">
        <v>74</v>
      </c>
      <c r="R14" s="22">
        <v>363900</v>
      </c>
      <c r="S14" s="22">
        <v>363900</v>
      </c>
      <c r="T14" s="22">
        <v>363900</v>
      </c>
      <c r="U14" s="22">
        <v>319699.02</v>
      </c>
      <c r="V14" s="22">
        <v>319699.02</v>
      </c>
      <c r="W14" s="23">
        <v>319699.02</v>
      </c>
      <c r="X14" s="23">
        <v>319699.02</v>
      </c>
      <c r="Y14" s="20" t="s">
        <v>37</v>
      </c>
      <c r="Z14" s="24" t="s">
        <v>30</v>
      </c>
    </row>
    <row r="15" spans="1:52" s="25" customFormat="1" ht="56.25">
      <c r="A15" s="16"/>
      <c r="B15" s="7"/>
      <c r="C15" s="17" t="s">
        <v>31</v>
      </c>
      <c r="D15" s="17" t="s">
        <v>32</v>
      </c>
      <c r="E15" s="17" t="s">
        <v>33</v>
      </c>
      <c r="F15" s="17" t="s">
        <v>89</v>
      </c>
      <c r="G15" s="18" t="s">
        <v>34</v>
      </c>
      <c r="H15" s="19" t="s">
        <v>35</v>
      </c>
      <c r="I15" s="20" t="s">
        <v>36</v>
      </c>
      <c r="J15" s="21" t="s">
        <v>70</v>
      </c>
      <c r="K15" s="19" t="s">
        <v>71</v>
      </c>
      <c r="L15" s="21" t="s">
        <v>41</v>
      </c>
      <c r="M15" s="21" t="s">
        <v>72</v>
      </c>
      <c r="N15" s="19"/>
      <c r="O15" s="19"/>
      <c r="P15" s="17" t="s">
        <v>45</v>
      </c>
      <c r="Q15" s="21" t="s">
        <v>57</v>
      </c>
      <c r="R15" s="22">
        <v>13236243</v>
      </c>
      <c r="S15" s="22">
        <v>13236243</v>
      </c>
      <c r="T15" s="22">
        <v>13236243</v>
      </c>
      <c r="U15" s="22">
        <v>10608075.130000001</v>
      </c>
      <c r="V15" s="22">
        <v>10608075.130000001</v>
      </c>
      <c r="W15" s="23">
        <v>10608075.130000001</v>
      </c>
      <c r="X15" s="23">
        <v>10608075.130000001</v>
      </c>
      <c r="Y15" s="20" t="s">
        <v>37</v>
      </c>
      <c r="Z15" s="24" t="s">
        <v>30</v>
      </c>
    </row>
    <row r="16" spans="1:52" s="25" customFormat="1" ht="75">
      <c r="A16" s="16"/>
      <c r="B16" s="7"/>
      <c r="C16" s="17" t="s">
        <v>31</v>
      </c>
      <c r="D16" s="17" t="s">
        <v>32</v>
      </c>
      <c r="E16" s="17" t="s">
        <v>33</v>
      </c>
      <c r="F16" s="17" t="s">
        <v>89</v>
      </c>
      <c r="G16" s="18" t="s">
        <v>34</v>
      </c>
      <c r="H16" s="19" t="s">
        <v>35</v>
      </c>
      <c r="I16" s="20" t="s">
        <v>36</v>
      </c>
      <c r="J16" s="21" t="s">
        <v>70</v>
      </c>
      <c r="K16" s="19" t="s">
        <v>71</v>
      </c>
      <c r="L16" s="21" t="s">
        <v>41</v>
      </c>
      <c r="M16" s="21" t="s">
        <v>72</v>
      </c>
      <c r="N16" s="19"/>
      <c r="O16" s="19"/>
      <c r="P16" s="17" t="s">
        <v>45</v>
      </c>
      <c r="Q16" s="21" t="s">
        <v>90</v>
      </c>
      <c r="R16" s="22">
        <v>145000</v>
      </c>
      <c r="S16" s="22">
        <v>145000</v>
      </c>
      <c r="T16" s="22">
        <v>145000</v>
      </c>
      <c r="U16" s="22">
        <v>143969.66</v>
      </c>
      <c r="V16" s="22">
        <v>143969.66</v>
      </c>
      <c r="W16" s="23">
        <v>143969.66</v>
      </c>
      <c r="X16" s="23">
        <v>143969.66</v>
      </c>
      <c r="Y16" s="20" t="s">
        <v>37</v>
      </c>
      <c r="Z16" s="24" t="s">
        <v>30</v>
      </c>
    </row>
    <row r="17" spans="1:26" s="25" customFormat="1" ht="56.25">
      <c r="A17" s="16"/>
      <c r="B17" s="7"/>
      <c r="C17" s="17" t="s">
        <v>31</v>
      </c>
      <c r="D17" s="17" t="s">
        <v>32</v>
      </c>
      <c r="E17" s="17" t="s">
        <v>33</v>
      </c>
      <c r="F17" s="17" t="s">
        <v>89</v>
      </c>
      <c r="G17" s="18" t="s">
        <v>34</v>
      </c>
      <c r="H17" s="19" t="s">
        <v>35</v>
      </c>
      <c r="I17" s="20" t="s">
        <v>36</v>
      </c>
      <c r="J17" s="21" t="s">
        <v>70</v>
      </c>
      <c r="K17" s="19" t="s">
        <v>71</v>
      </c>
      <c r="L17" s="21" t="s">
        <v>41</v>
      </c>
      <c r="M17" s="21" t="s">
        <v>72</v>
      </c>
      <c r="N17" s="19"/>
      <c r="O17" s="19"/>
      <c r="P17" s="17" t="s">
        <v>45</v>
      </c>
      <c r="Q17" s="21" t="s">
        <v>91</v>
      </c>
      <c r="R17" s="22">
        <v>148316</v>
      </c>
      <c r="S17" s="22">
        <v>148316</v>
      </c>
      <c r="T17" s="22">
        <v>148316</v>
      </c>
      <c r="U17" s="22">
        <v>148316</v>
      </c>
      <c r="V17" s="22">
        <v>148316</v>
      </c>
      <c r="W17" s="23">
        <v>148316</v>
      </c>
      <c r="X17" s="23">
        <v>148316</v>
      </c>
      <c r="Y17" s="20" t="s">
        <v>37</v>
      </c>
      <c r="Z17" s="24" t="s">
        <v>30</v>
      </c>
    </row>
    <row r="18" spans="1:26" s="25" customFormat="1" ht="56.25">
      <c r="A18" s="16"/>
      <c r="B18" s="7"/>
      <c r="C18" s="17" t="s">
        <v>31</v>
      </c>
      <c r="D18" s="17" t="s">
        <v>32</v>
      </c>
      <c r="E18" s="17" t="s">
        <v>33</v>
      </c>
      <c r="F18" s="17" t="s">
        <v>89</v>
      </c>
      <c r="G18" s="18" t="s">
        <v>34</v>
      </c>
      <c r="H18" s="19" t="s">
        <v>35</v>
      </c>
      <c r="I18" s="20" t="s">
        <v>36</v>
      </c>
      <c r="J18" s="21" t="s">
        <v>70</v>
      </c>
      <c r="K18" s="19" t="s">
        <v>71</v>
      </c>
      <c r="L18" s="21" t="s">
        <v>41</v>
      </c>
      <c r="M18" s="21" t="s">
        <v>72</v>
      </c>
      <c r="N18" s="19"/>
      <c r="O18" s="19"/>
      <c r="P18" s="17" t="s">
        <v>45</v>
      </c>
      <c r="Q18" s="21" t="s">
        <v>75</v>
      </c>
      <c r="R18" s="22">
        <v>520000</v>
      </c>
      <c r="S18" s="22">
        <v>520000</v>
      </c>
      <c r="T18" s="22">
        <v>520000</v>
      </c>
      <c r="U18" s="22">
        <v>279911.02</v>
      </c>
      <c r="V18" s="22">
        <v>279911.02</v>
      </c>
      <c r="W18" s="23">
        <v>279911.02</v>
      </c>
      <c r="X18" s="23">
        <v>279911.02</v>
      </c>
      <c r="Y18" s="20" t="s">
        <v>37</v>
      </c>
      <c r="Z18" s="24" t="s">
        <v>30</v>
      </c>
    </row>
    <row r="19" spans="1:26" s="25" customFormat="1" ht="75">
      <c r="A19" s="16"/>
      <c r="B19" s="7"/>
      <c r="C19" s="17" t="s">
        <v>31</v>
      </c>
      <c r="D19" s="17" t="s">
        <v>32</v>
      </c>
      <c r="E19" s="17" t="s">
        <v>33</v>
      </c>
      <c r="F19" s="17" t="s">
        <v>89</v>
      </c>
      <c r="G19" s="18" t="s">
        <v>34</v>
      </c>
      <c r="H19" s="19" t="s">
        <v>35</v>
      </c>
      <c r="I19" s="20" t="s">
        <v>36</v>
      </c>
      <c r="J19" s="21" t="s">
        <v>70</v>
      </c>
      <c r="K19" s="19" t="s">
        <v>71</v>
      </c>
      <c r="L19" s="21" t="s">
        <v>41</v>
      </c>
      <c r="M19" s="21" t="s">
        <v>72</v>
      </c>
      <c r="N19" s="19"/>
      <c r="O19" s="19"/>
      <c r="P19" s="17" t="s">
        <v>45</v>
      </c>
      <c r="Q19" s="21" t="s">
        <v>76</v>
      </c>
      <c r="R19" s="22">
        <v>8820021</v>
      </c>
      <c r="S19" s="22">
        <v>7994520.8899999997</v>
      </c>
      <c r="T19" s="22">
        <v>7994520.8899999997</v>
      </c>
      <c r="U19" s="22">
        <v>7203575.7300000004</v>
      </c>
      <c r="V19" s="22">
        <v>7203575.7300000004</v>
      </c>
      <c r="W19" s="23">
        <v>7203575.7300000004</v>
      </c>
      <c r="X19" s="23">
        <v>7203575.7300000004</v>
      </c>
      <c r="Y19" s="20" t="s">
        <v>37</v>
      </c>
      <c r="Z19" s="24" t="s">
        <v>30</v>
      </c>
    </row>
    <row r="20" spans="1:26" s="25" customFormat="1" ht="93.75">
      <c r="A20" s="16"/>
      <c r="B20" s="7"/>
      <c r="C20" s="17" t="s">
        <v>31</v>
      </c>
      <c r="D20" s="17" t="s">
        <v>32</v>
      </c>
      <c r="E20" s="17" t="s">
        <v>33</v>
      </c>
      <c r="F20" s="17" t="s">
        <v>89</v>
      </c>
      <c r="G20" s="18" t="s">
        <v>34</v>
      </c>
      <c r="H20" s="19" t="s">
        <v>35</v>
      </c>
      <c r="I20" s="20" t="s">
        <v>36</v>
      </c>
      <c r="J20" s="21" t="s">
        <v>70</v>
      </c>
      <c r="K20" s="19" t="s">
        <v>71</v>
      </c>
      <c r="L20" s="21" t="s">
        <v>41</v>
      </c>
      <c r="M20" s="21" t="s">
        <v>72</v>
      </c>
      <c r="N20" s="19"/>
      <c r="O20" s="19"/>
      <c r="P20" s="17" t="s">
        <v>45</v>
      </c>
      <c r="Q20" s="21" t="s">
        <v>77</v>
      </c>
      <c r="R20" s="22">
        <v>15000000</v>
      </c>
      <c r="S20" s="22">
        <v>15000000</v>
      </c>
      <c r="T20" s="22">
        <v>15000000</v>
      </c>
      <c r="U20" s="22">
        <v>12366680.699999999</v>
      </c>
      <c r="V20" s="22">
        <v>12366680.699999999</v>
      </c>
      <c r="W20" s="23">
        <v>12366680.699999999</v>
      </c>
      <c r="X20" s="23">
        <v>12366680.699999999</v>
      </c>
      <c r="Y20" s="20" t="s">
        <v>37</v>
      </c>
      <c r="Z20" s="24" t="s">
        <v>30</v>
      </c>
    </row>
    <row r="21" spans="1:26" s="25" customFormat="1" ht="93.75">
      <c r="A21" s="16"/>
      <c r="B21" s="7"/>
      <c r="C21" s="17" t="s">
        <v>31</v>
      </c>
      <c r="D21" s="17" t="s">
        <v>32</v>
      </c>
      <c r="E21" s="17" t="s">
        <v>33</v>
      </c>
      <c r="F21" s="17" t="s">
        <v>89</v>
      </c>
      <c r="G21" s="18" t="s">
        <v>34</v>
      </c>
      <c r="H21" s="19" t="s">
        <v>35</v>
      </c>
      <c r="I21" s="20" t="s">
        <v>36</v>
      </c>
      <c r="J21" s="21" t="s">
        <v>70</v>
      </c>
      <c r="K21" s="19" t="s">
        <v>71</v>
      </c>
      <c r="L21" s="21" t="s">
        <v>41</v>
      </c>
      <c r="M21" s="21" t="s">
        <v>72</v>
      </c>
      <c r="N21" s="19"/>
      <c r="O21" s="19"/>
      <c r="P21" s="17" t="s">
        <v>45</v>
      </c>
      <c r="Q21" s="21" t="s">
        <v>38</v>
      </c>
      <c r="R21" s="22">
        <v>1000000</v>
      </c>
      <c r="S21" s="22">
        <v>1000000</v>
      </c>
      <c r="T21" s="22">
        <v>1000000</v>
      </c>
      <c r="U21" s="22">
        <v>0</v>
      </c>
      <c r="V21" s="22">
        <v>0</v>
      </c>
      <c r="W21" s="23">
        <v>0</v>
      </c>
      <c r="X21" s="23">
        <v>0</v>
      </c>
      <c r="Y21" s="20" t="s">
        <v>37</v>
      </c>
      <c r="Z21" s="24" t="s">
        <v>30</v>
      </c>
    </row>
    <row r="22" spans="1:26" s="25" customFormat="1" ht="112.5">
      <c r="A22" s="16"/>
      <c r="B22" s="7"/>
      <c r="C22" s="17" t="s">
        <v>31</v>
      </c>
      <c r="D22" s="17" t="s">
        <v>32</v>
      </c>
      <c r="E22" s="17" t="s">
        <v>33</v>
      </c>
      <c r="F22" s="17" t="s">
        <v>89</v>
      </c>
      <c r="G22" s="18" t="s">
        <v>34</v>
      </c>
      <c r="H22" s="19" t="s">
        <v>35</v>
      </c>
      <c r="I22" s="20" t="s">
        <v>36</v>
      </c>
      <c r="J22" s="21" t="s">
        <v>70</v>
      </c>
      <c r="K22" s="19" t="s">
        <v>71</v>
      </c>
      <c r="L22" s="21" t="s">
        <v>41</v>
      </c>
      <c r="M22" s="21" t="s">
        <v>72</v>
      </c>
      <c r="N22" s="19"/>
      <c r="O22" s="19"/>
      <c r="P22" s="17" t="s">
        <v>45</v>
      </c>
      <c r="Q22" s="21" t="s">
        <v>59</v>
      </c>
      <c r="R22" s="22">
        <v>1000000</v>
      </c>
      <c r="S22" s="22">
        <v>1000000</v>
      </c>
      <c r="T22" s="22">
        <v>1000000</v>
      </c>
      <c r="U22" s="22">
        <v>0</v>
      </c>
      <c r="V22" s="22">
        <v>0</v>
      </c>
      <c r="W22" s="23">
        <v>0</v>
      </c>
      <c r="X22" s="23">
        <v>0</v>
      </c>
      <c r="Y22" s="20" t="s">
        <v>37</v>
      </c>
      <c r="Z22" s="24" t="s">
        <v>30</v>
      </c>
    </row>
    <row r="23" spans="1:26" s="25" customFormat="1" ht="56.25">
      <c r="A23" s="16"/>
      <c r="B23" s="7"/>
      <c r="C23" s="17" t="s">
        <v>31</v>
      </c>
      <c r="D23" s="17" t="s">
        <v>32</v>
      </c>
      <c r="E23" s="17" t="s">
        <v>33</v>
      </c>
      <c r="F23" s="17" t="s">
        <v>89</v>
      </c>
      <c r="G23" s="18" t="s">
        <v>34</v>
      </c>
      <c r="H23" s="19" t="s">
        <v>35</v>
      </c>
      <c r="I23" s="20" t="s">
        <v>36</v>
      </c>
      <c r="J23" s="21" t="s">
        <v>70</v>
      </c>
      <c r="K23" s="19" t="s">
        <v>71</v>
      </c>
      <c r="L23" s="21" t="s">
        <v>41</v>
      </c>
      <c r="M23" s="21" t="s">
        <v>72</v>
      </c>
      <c r="N23" s="19"/>
      <c r="O23" s="19"/>
      <c r="P23" s="17" t="s">
        <v>45</v>
      </c>
      <c r="Q23" s="21" t="s">
        <v>78</v>
      </c>
      <c r="R23" s="22">
        <v>2594707</v>
      </c>
      <c r="S23" s="22">
        <v>7646404.3399999999</v>
      </c>
      <c r="T23" s="22">
        <v>7646404.3399999999</v>
      </c>
      <c r="U23" s="22">
        <v>5606923.7999999998</v>
      </c>
      <c r="V23" s="22">
        <v>5606923.7999999998</v>
      </c>
      <c r="W23" s="23">
        <v>5606923.7999999998</v>
      </c>
      <c r="X23" s="23">
        <v>5606923.7999999998</v>
      </c>
      <c r="Y23" s="20" t="s">
        <v>37</v>
      </c>
      <c r="Z23" s="24" t="s">
        <v>30</v>
      </c>
    </row>
    <row r="24" spans="1:26" s="25" customFormat="1" ht="56.25">
      <c r="A24" s="16"/>
      <c r="B24" s="7"/>
      <c r="C24" s="17" t="s">
        <v>31</v>
      </c>
      <c r="D24" s="17" t="s">
        <v>32</v>
      </c>
      <c r="E24" s="17" t="s">
        <v>33</v>
      </c>
      <c r="F24" s="17" t="s">
        <v>89</v>
      </c>
      <c r="G24" s="18" t="s">
        <v>34</v>
      </c>
      <c r="H24" s="19" t="s">
        <v>35</v>
      </c>
      <c r="I24" s="20" t="s">
        <v>36</v>
      </c>
      <c r="J24" s="21" t="s">
        <v>70</v>
      </c>
      <c r="K24" s="19" t="s">
        <v>71</v>
      </c>
      <c r="L24" s="21" t="s">
        <v>41</v>
      </c>
      <c r="M24" s="21" t="s">
        <v>72</v>
      </c>
      <c r="N24" s="19"/>
      <c r="O24" s="19"/>
      <c r="P24" s="17" t="s">
        <v>45</v>
      </c>
      <c r="Q24" s="21" t="s">
        <v>79</v>
      </c>
      <c r="R24" s="22">
        <v>0</v>
      </c>
      <c r="S24" s="22">
        <v>3223932</v>
      </c>
      <c r="T24" s="22">
        <v>3223932</v>
      </c>
      <c r="U24" s="22">
        <v>3223932</v>
      </c>
      <c r="V24" s="22">
        <v>3223932</v>
      </c>
      <c r="W24" s="23">
        <v>3223932</v>
      </c>
      <c r="X24" s="23">
        <v>3223932</v>
      </c>
      <c r="Y24" s="20" t="s">
        <v>37</v>
      </c>
      <c r="Z24" s="24" t="s">
        <v>30</v>
      </c>
    </row>
    <row r="25" spans="1:26" s="25" customFormat="1" ht="93.75">
      <c r="A25" s="16"/>
      <c r="B25" s="7"/>
      <c r="C25" s="17" t="s">
        <v>31</v>
      </c>
      <c r="D25" s="17" t="s">
        <v>32</v>
      </c>
      <c r="E25" s="17" t="s">
        <v>33</v>
      </c>
      <c r="F25" s="17" t="s">
        <v>89</v>
      </c>
      <c r="G25" s="18" t="s">
        <v>34</v>
      </c>
      <c r="H25" s="19" t="s">
        <v>35</v>
      </c>
      <c r="I25" s="20" t="s">
        <v>36</v>
      </c>
      <c r="J25" s="21" t="s">
        <v>70</v>
      </c>
      <c r="K25" s="19" t="s">
        <v>71</v>
      </c>
      <c r="L25" s="21" t="s">
        <v>41</v>
      </c>
      <c r="M25" s="21" t="s">
        <v>72</v>
      </c>
      <c r="N25" s="19"/>
      <c r="O25" s="19"/>
      <c r="P25" s="17" t="s">
        <v>45</v>
      </c>
      <c r="Q25" s="21" t="s">
        <v>80</v>
      </c>
      <c r="R25" s="22">
        <v>5266360</v>
      </c>
      <c r="S25" s="22">
        <v>214662.78</v>
      </c>
      <c r="T25" s="22">
        <v>214662.78</v>
      </c>
      <c r="U25" s="22">
        <v>214662.78</v>
      </c>
      <c r="V25" s="22">
        <v>214662.78</v>
      </c>
      <c r="W25" s="23">
        <v>214662.78</v>
      </c>
      <c r="X25" s="23">
        <v>214662.78</v>
      </c>
      <c r="Y25" s="20" t="s">
        <v>37</v>
      </c>
      <c r="Z25" s="24" t="s">
        <v>30</v>
      </c>
    </row>
    <row r="26" spans="1:26" s="25" customFormat="1" ht="112.5">
      <c r="A26" s="16"/>
      <c r="B26" s="7"/>
      <c r="C26" s="17" t="s">
        <v>31</v>
      </c>
      <c r="D26" s="17" t="s">
        <v>32</v>
      </c>
      <c r="E26" s="17" t="s">
        <v>33</v>
      </c>
      <c r="F26" s="17" t="s">
        <v>89</v>
      </c>
      <c r="G26" s="18" t="s">
        <v>34</v>
      </c>
      <c r="H26" s="19" t="s">
        <v>35</v>
      </c>
      <c r="I26" s="20" t="s">
        <v>36</v>
      </c>
      <c r="J26" s="21" t="s">
        <v>70</v>
      </c>
      <c r="K26" s="19" t="s">
        <v>71</v>
      </c>
      <c r="L26" s="21" t="s">
        <v>41</v>
      </c>
      <c r="M26" s="21" t="s">
        <v>72</v>
      </c>
      <c r="N26" s="19"/>
      <c r="O26" s="19"/>
      <c r="P26" s="17" t="s">
        <v>45</v>
      </c>
      <c r="Q26" s="21" t="s">
        <v>61</v>
      </c>
      <c r="R26" s="22">
        <v>27210000</v>
      </c>
      <c r="S26" s="22">
        <v>27349116</v>
      </c>
      <c r="T26" s="22">
        <v>27349116</v>
      </c>
      <c r="U26" s="22">
        <v>26906190.52</v>
      </c>
      <c r="V26" s="22">
        <v>26906190.52</v>
      </c>
      <c r="W26" s="23">
        <v>26906190.52</v>
      </c>
      <c r="X26" s="23">
        <v>26906190.52</v>
      </c>
      <c r="Y26" s="20" t="s">
        <v>37</v>
      </c>
      <c r="Z26" s="24" t="s">
        <v>30</v>
      </c>
    </row>
    <row r="27" spans="1:26" s="25" customFormat="1" ht="75">
      <c r="A27" s="16"/>
      <c r="B27" s="7"/>
      <c r="C27" s="17" t="s">
        <v>31</v>
      </c>
      <c r="D27" s="17" t="s">
        <v>32</v>
      </c>
      <c r="E27" s="17" t="s">
        <v>33</v>
      </c>
      <c r="F27" s="17" t="s">
        <v>89</v>
      </c>
      <c r="G27" s="18" t="s">
        <v>34</v>
      </c>
      <c r="H27" s="19" t="s">
        <v>35</v>
      </c>
      <c r="I27" s="20" t="s">
        <v>36</v>
      </c>
      <c r="J27" s="21" t="s">
        <v>70</v>
      </c>
      <c r="K27" s="19" t="s">
        <v>71</v>
      </c>
      <c r="L27" s="21" t="s">
        <v>41</v>
      </c>
      <c r="M27" s="21" t="s">
        <v>72</v>
      </c>
      <c r="N27" s="19"/>
      <c r="O27" s="19"/>
      <c r="P27" s="17" t="s">
        <v>45</v>
      </c>
      <c r="Q27" s="21" t="s">
        <v>81</v>
      </c>
      <c r="R27" s="22">
        <v>6270000</v>
      </c>
      <c r="S27" s="22">
        <v>6270000</v>
      </c>
      <c r="T27" s="22">
        <v>6270000</v>
      </c>
      <c r="U27" s="22">
        <v>4142000</v>
      </c>
      <c r="V27" s="22">
        <v>4142000</v>
      </c>
      <c r="W27" s="23">
        <v>4142000</v>
      </c>
      <c r="X27" s="23">
        <v>4142000</v>
      </c>
      <c r="Y27" s="20" t="s">
        <v>37</v>
      </c>
      <c r="Z27" s="24" t="s">
        <v>30</v>
      </c>
    </row>
    <row r="28" spans="1:26" s="25" customFormat="1" ht="56.25">
      <c r="A28" s="16"/>
      <c r="B28" s="7"/>
      <c r="C28" s="17" t="s">
        <v>31</v>
      </c>
      <c r="D28" s="17" t="s">
        <v>32</v>
      </c>
      <c r="E28" s="17" t="s">
        <v>33</v>
      </c>
      <c r="F28" s="17" t="s">
        <v>89</v>
      </c>
      <c r="G28" s="18" t="s">
        <v>34</v>
      </c>
      <c r="H28" s="19" t="s">
        <v>35</v>
      </c>
      <c r="I28" s="20" t="s">
        <v>36</v>
      </c>
      <c r="J28" s="21" t="s">
        <v>70</v>
      </c>
      <c r="K28" s="19" t="s">
        <v>71</v>
      </c>
      <c r="L28" s="21" t="s">
        <v>41</v>
      </c>
      <c r="M28" s="21" t="s">
        <v>72</v>
      </c>
      <c r="N28" s="19"/>
      <c r="O28" s="19"/>
      <c r="P28" s="17" t="s">
        <v>45</v>
      </c>
      <c r="Q28" s="21" t="s">
        <v>51</v>
      </c>
      <c r="R28" s="22">
        <v>4193413</v>
      </c>
      <c r="S28" s="22">
        <v>3965465</v>
      </c>
      <c r="T28" s="22">
        <v>3965465</v>
      </c>
      <c r="U28" s="22">
        <v>1746856.97</v>
      </c>
      <c r="V28" s="22">
        <v>1746856.97</v>
      </c>
      <c r="W28" s="23">
        <v>1746856.97</v>
      </c>
      <c r="X28" s="23">
        <v>1746856.97</v>
      </c>
      <c r="Y28" s="20" t="s">
        <v>37</v>
      </c>
      <c r="Z28" s="24" t="s">
        <v>30</v>
      </c>
    </row>
    <row r="29" spans="1:26" s="25" customFormat="1" ht="56.25">
      <c r="A29" s="16"/>
      <c r="B29" s="7"/>
      <c r="C29" s="17" t="s">
        <v>31</v>
      </c>
      <c r="D29" s="17" t="s">
        <v>32</v>
      </c>
      <c r="E29" s="17" t="s">
        <v>33</v>
      </c>
      <c r="F29" s="17" t="s">
        <v>89</v>
      </c>
      <c r="G29" s="18" t="s">
        <v>34</v>
      </c>
      <c r="H29" s="19" t="s">
        <v>35</v>
      </c>
      <c r="I29" s="20" t="s">
        <v>36</v>
      </c>
      <c r="J29" s="21" t="s">
        <v>70</v>
      </c>
      <c r="K29" s="19" t="s">
        <v>71</v>
      </c>
      <c r="L29" s="21" t="s">
        <v>41</v>
      </c>
      <c r="M29" s="21" t="s">
        <v>72</v>
      </c>
      <c r="N29" s="19"/>
      <c r="O29" s="19"/>
      <c r="P29" s="17" t="s">
        <v>45</v>
      </c>
      <c r="Q29" s="21" t="s">
        <v>92</v>
      </c>
      <c r="R29" s="22">
        <v>316800</v>
      </c>
      <c r="S29" s="22">
        <v>316800</v>
      </c>
      <c r="T29" s="22">
        <v>316800</v>
      </c>
      <c r="U29" s="22">
        <v>32900</v>
      </c>
      <c r="V29" s="22">
        <v>32900</v>
      </c>
      <c r="W29" s="23">
        <v>32900</v>
      </c>
      <c r="X29" s="23">
        <v>32900</v>
      </c>
      <c r="Y29" s="20" t="s">
        <v>37</v>
      </c>
      <c r="Z29" s="24" t="s">
        <v>30</v>
      </c>
    </row>
    <row r="30" spans="1:26" s="25" customFormat="1" ht="75">
      <c r="A30" s="16"/>
      <c r="B30" s="7"/>
      <c r="C30" s="17" t="s">
        <v>31</v>
      </c>
      <c r="D30" s="17" t="s">
        <v>32</v>
      </c>
      <c r="E30" s="17" t="s">
        <v>33</v>
      </c>
      <c r="F30" s="17" t="s">
        <v>89</v>
      </c>
      <c r="G30" s="18" t="s">
        <v>34</v>
      </c>
      <c r="H30" s="19" t="s">
        <v>35</v>
      </c>
      <c r="I30" s="20" t="s">
        <v>36</v>
      </c>
      <c r="J30" s="21" t="s">
        <v>70</v>
      </c>
      <c r="K30" s="19" t="s">
        <v>71</v>
      </c>
      <c r="L30" s="21" t="s">
        <v>41</v>
      </c>
      <c r="M30" s="21" t="s">
        <v>72</v>
      </c>
      <c r="N30" s="19"/>
      <c r="O30" s="19"/>
      <c r="P30" s="17" t="s">
        <v>45</v>
      </c>
      <c r="Q30" s="21" t="s">
        <v>52</v>
      </c>
      <c r="R30" s="22">
        <v>14295322</v>
      </c>
      <c r="S30" s="22">
        <v>14749433.75</v>
      </c>
      <c r="T30" s="22">
        <v>14749433.75</v>
      </c>
      <c r="U30" s="22">
        <v>10918309.640000001</v>
      </c>
      <c r="V30" s="22">
        <v>10918309.640000001</v>
      </c>
      <c r="W30" s="23">
        <v>10918309.640000001</v>
      </c>
      <c r="X30" s="23">
        <v>10918309.640000001</v>
      </c>
      <c r="Y30" s="20" t="s">
        <v>37</v>
      </c>
      <c r="Z30" s="24" t="s">
        <v>30</v>
      </c>
    </row>
    <row r="31" spans="1:26" s="25" customFormat="1" ht="75">
      <c r="A31" s="16"/>
      <c r="B31" s="7"/>
      <c r="C31" s="17" t="s">
        <v>31</v>
      </c>
      <c r="D31" s="17" t="s">
        <v>32</v>
      </c>
      <c r="E31" s="17" t="s">
        <v>33</v>
      </c>
      <c r="F31" s="17" t="s">
        <v>89</v>
      </c>
      <c r="G31" s="18" t="s">
        <v>34</v>
      </c>
      <c r="H31" s="19" t="s">
        <v>35</v>
      </c>
      <c r="I31" s="20" t="s">
        <v>36</v>
      </c>
      <c r="J31" s="21" t="s">
        <v>70</v>
      </c>
      <c r="K31" s="19" t="s">
        <v>71</v>
      </c>
      <c r="L31" s="21" t="s">
        <v>41</v>
      </c>
      <c r="M31" s="21" t="s">
        <v>72</v>
      </c>
      <c r="N31" s="19"/>
      <c r="O31" s="19"/>
      <c r="P31" s="17" t="s">
        <v>45</v>
      </c>
      <c r="Q31" s="21" t="s">
        <v>65</v>
      </c>
      <c r="R31" s="22">
        <v>2017565</v>
      </c>
      <c r="S31" s="22">
        <v>2017565</v>
      </c>
      <c r="T31" s="22">
        <v>2017565</v>
      </c>
      <c r="U31" s="22">
        <v>1004715.78</v>
      </c>
      <c r="V31" s="22">
        <v>1004715.78</v>
      </c>
      <c r="W31" s="23">
        <v>1004715.78</v>
      </c>
      <c r="X31" s="23">
        <v>1004715.78</v>
      </c>
      <c r="Y31" s="20" t="s">
        <v>37</v>
      </c>
      <c r="Z31" s="24" t="s">
        <v>30</v>
      </c>
    </row>
    <row r="32" spans="1:26" s="25" customFormat="1" ht="56.25">
      <c r="A32" s="16"/>
      <c r="B32" s="7"/>
      <c r="C32" s="17" t="s">
        <v>31</v>
      </c>
      <c r="D32" s="17" t="s">
        <v>32</v>
      </c>
      <c r="E32" s="17" t="s">
        <v>33</v>
      </c>
      <c r="F32" s="17" t="s">
        <v>89</v>
      </c>
      <c r="G32" s="18" t="s">
        <v>34</v>
      </c>
      <c r="H32" s="19" t="s">
        <v>35</v>
      </c>
      <c r="I32" s="20" t="s">
        <v>36</v>
      </c>
      <c r="J32" s="21" t="s">
        <v>70</v>
      </c>
      <c r="K32" s="19" t="s">
        <v>71</v>
      </c>
      <c r="L32" s="21" t="s">
        <v>41</v>
      </c>
      <c r="M32" s="21" t="s">
        <v>72</v>
      </c>
      <c r="N32" s="19"/>
      <c r="O32" s="19"/>
      <c r="P32" s="17" t="s">
        <v>45</v>
      </c>
      <c r="Q32" s="21" t="s">
        <v>53</v>
      </c>
      <c r="R32" s="22">
        <v>948700</v>
      </c>
      <c r="S32" s="22">
        <v>948700</v>
      </c>
      <c r="T32" s="22">
        <v>948700</v>
      </c>
      <c r="U32" s="22">
        <v>106140.6</v>
      </c>
      <c r="V32" s="22">
        <v>106140.6</v>
      </c>
      <c r="W32" s="23">
        <v>106140.6</v>
      </c>
      <c r="X32" s="23">
        <v>106140.6</v>
      </c>
      <c r="Y32" s="20" t="s">
        <v>37</v>
      </c>
      <c r="Z32" s="24" t="s">
        <v>30</v>
      </c>
    </row>
    <row r="33" spans="1:26" s="25" customFormat="1" ht="56.25">
      <c r="A33" s="16"/>
      <c r="B33" s="7"/>
      <c r="C33" s="17" t="s">
        <v>31</v>
      </c>
      <c r="D33" s="17" t="s">
        <v>32</v>
      </c>
      <c r="E33" s="17" t="s">
        <v>33</v>
      </c>
      <c r="F33" s="17" t="s">
        <v>89</v>
      </c>
      <c r="G33" s="18" t="s">
        <v>34</v>
      </c>
      <c r="H33" s="19" t="s">
        <v>35</v>
      </c>
      <c r="I33" s="20" t="s">
        <v>36</v>
      </c>
      <c r="J33" s="21" t="s">
        <v>70</v>
      </c>
      <c r="K33" s="19" t="s">
        <v>71</v>
      </c>
      <c r="L33" s="21" t="s">
        <v>41</v>
      </c>
      <c r="M33" s="21" t="s">
        <v>72</v>
      </c>
      <c r="N33" s="19"/>
      <c r="O33" s="19"/>
      <c r="P33" s="17" t="s">
        <v>45</v>
      </c>
      <c r="Q33" s="21" t="s">
        <v>54</v>
      </c>
      <c r="R33" s="22">
        <v>749401</v>
      </c>
      <c r="S33" s="22">
        <v>784201</v>
      </c>
      <c r="T33" s="22">
        <v>784201</v>
      </c>
      <c r="U33" s="22">
        <v>228015.29</v>
      </c>
      <c r="V33" s="22">
        <v>228015.29</v>
      </c>
      <c r="W33" s="23">
        <v>228015.29</v>
      </c>
      <c r="X33" s="23">
        <v>228015.29</v>
      </c>
      <c r="Y33" s="20" t="s">
        <v>37</v>
      </c>
      <c r="Z33" s="24" t="s">
        <v>30</v>
      </c>
    </row>
    <row r="34" spans="1:26" s="25" customFormat="1" ht="75">
      <c r="A34" s="16"/>
      <c r="B34" s="7"/>
      <c r="C34" s="17" t="s">
        <v>31</v>
      </c>
      <c r="D34" s="17" t="s">
        <v>32</v>
      </c>
      <c r="E34" s="17" t="s">
        <v>33</v>
      </c>
      <c r="F34" s="17" t="s">
        <v>89</v>
      </c>
      <c r="G34" s="18" t="s">
        <v>34</v>
      </c>
      <c r="H34" s="19" t="s">
        <v>35</v>
      </c>
      <c r="I34" s="20" t="s">
        <v>36</v>
      </c>
      <c r="J34" s="21" t="s">
        <v>70</v>
      </c>
      <c r="K34" s="19" t="s">
        <v>71</v>
      </c>
      <c r="L34" s="21" t="s">
        <v>41</v>
      </c>
      <c r="M34" s="21" t="s">
        <v>72</v>
      </c>
      <c r="N34" s="19"/>
      <c r="O34" s="19"/>
      <c r="P34" s="17" t="s">
        <v>45</v>
      </c>
      <c r="Q34" s="21" t="s">
        <v>55</v>
      </c>
      <c r="R34" s="22">
        <v>40000</v>
      </c>
      <c r="S34" s="22">
        <v>40000</v>
      </c>
      <c r="T34" s="22">
        <v>40000</v>
      </c>
      <c r="U34" s="22">
        <v>30011.52</v>
      </c>
      <c r="V34" s="22">
        <v>30011.52</v>
      </c>
      <c r="W34" s="23">
        <v>30011.52</v>
      </c>
      <c r="X34" s="23">
        <v>30011.52</v>
      </c>
      <c r="Y34" s="20" t="s">
        <v>37</v>
      </c>
      <c r="Z34" s="24" t="s">
        <v>30</v>
      </c>
    </row>
    <row r="35" spans="1:26" s="25" customFormat="1" ht="56.25">
      <c r="A35" s="16"/>
      <c r="B35" s="7"/>
      <c r="C35" s="17" t="s">
        <v>31</v>
      </c>
      <c r="D35" s="17" t="s">
        <v>32</v>
      </c>
      <c r="E35" s="17" t="s">
        <v>33</v>
      </c>
      <c r="F35" s="17" t="s">
        <v>89</v>
      </c>
      <c r="G35" s="18" t="s">
        <v>34</v>
      </c>
      <c r="H35" s="19" t="s">
        <v>35</v>
      </c>
      <c r="I35" s="20" t="s">
        <v>36</v>
      </c>
      <c r="J35" s="21" t="s">
        <v>70</v>
      </c>
      <c r="K35" s="19" t="s">
        <v>71</v>
      </c>
      <c r="L35" s="21" t="s">
        <v>41</v>
      </c>
      <c r="M35" s="21" t="s">
        <v>72</v>
      </c>
      <c r="N35" s="19"/>
      <c r="O35" s="19"/>
      <c r="P35" s="17" t="s">
        <v>45</v>
      </c>
      <c r="Q35" s="21" t="s">
        <v>66</v>
      </c>
      <c r="R35" s="22">
        <v>997600</v>
      </c>
      <c r="S35" s="22">
        <v>997600</v>
      </c>
      <c r="T35" s="22">
        <v>997600</v>
      </c>
      <c r="U35" s="22">
        <v>993631.67</v>
      </c>
      <c r="V35" s="22">
        <v>993631.67</v>
      </c>
      <c r="W35" s="23">
        <v>993631.67</v>
      </c>
      <c r="X35" s="23">
        <v>993631.67</v>
      </c>
      <c r="Y35" s="20" t="s">
        <v>37</v>
      </c>
      <c r="Z35" s="24" t="s">
        <v>30</v>
      </c>
    </row>
    <row r="36" spans="1:26" s="25" customFormat="1" ht="56.25">
      <c r="A36" s="16"/>
      <c r="B36" s="7"/>
      <c r="C36" s="17" t="s">
        <v>31</v>
      </c>
      <c r="D36" s="17" t="s">
        <v>32</v>
      </c>
      <c r="E36" s="17" t="s">
        <v>33</v>
      </c>
      <c r="F36" s="17" t="s">
        <v>89</v>
      </c>
      <c r="G36" s="18" t="s">
        <v>34</v>
      </c>
      <c r="H36" s="19" t="s">
        <v>35</v>
      </c>
      <c r="I36" s="20" t="s">
        <v>36</v>
      </c>
      <c r="J36" s="21" t="s">
        <v>70</v>
      </c>
      <c r="K36" s="19" t="s">
        <v>71</v>
      </c>
      <c r="L36" s="21" t="s">
        <v>41</v>
      </c>
      <c r="M36" s="21" t="s">
        <v>72</v>
      </c>
      <c r="N36" s="19"/>
      <c r="O36" s="19"/>
      <c r="P36" s="17" t="s">
        <v>45</v>
      </c>
      <c r="Q36" s="21" t="s">
        <v>67</v>
      </c>
      <c r="R36" s="22">
        <v>2400</v>
      </c>
      <c r="S36" s="22">
        <v>2400</v>
      </c>
      <c r="T36" s="22">
        <v>2400</v>
      </c>
      <c r="U36" s="22">
        <v>2400</v>
      </c>
      <c r="V36" s="22">
        <v>2400</v>
      </c>
      <c r="W36" s="23">
        <v>2400</v>
      </c>
      <c r="X36" s="23">
        <v>2400</v>
      </c>
      <c r="Y36" s="20" t="s">
        <v>37</v>
      </c>
      <c r="Z36" s="24" t="s">
        <v>30</v>
      </c>
    </row>
    <row r="37" spans="1:26" s="25" customFormat="1" ht="56.25">
      <c r="A37" s="16"/>
      <c r="B37" s="7"/>
      <c r="C37" s="17" t="s">
        <v>31</v>
      </c>
      <c r="D37" s="17" t="s">
        <v>32</v>
      </c>
      <c r="E37" s="17" t="s">
        <v>33</v>
      </c>
      <c r="F37" s="17" t="s">
        <v>89</v>
      </c>
      <c r="G37" s="18" t="s">
        <v>34</v>
      </c>
      <c r="H37" s="19" t="s">
        <v>35</v>
      </c>
      <c r="I37" s="20" t="s">
        <v>36</v>
      </c>
      <c r="J37" s="21" t="s">
        <v>70</v>
      </c>
      <c r="K37" s="19" t="s">
        <v>71</v>
      </c>
      <c r="L37" s="21" t="s">
        <v>41</v>
      </c>
      <c r="M37" s="21" t="s">
        <v>72</v>
      </c>
      <c r="N37" s="19"/>
      <c r="O37" s="19"/>
      <c r="P37" s="17" t="s">
        <v>45</v>
      </c>
      <c r="Q37" s="21" t="s">
        <v>62</v>
      </c>
      <c r="R37" s="22">
        <v>50114345</v>
      </c>
      <c r="S37" s="22">
        <v>63915918.109999999</v>
      </c>
      <c r="T37" s="22">
        <v>63915918.109999999</v>
      </c>
      <c r="U37" s="22">
        <v>63141341.039999999</v>
      </c>
      <c r="V37" s="22">
        <v>63141341.039999999</v>
      </c>
      <c r="W37" s="23">
        <v>63141341.039999999</v>
      </c>
      <c r="X37" s="23">
        <v>63141341.039999999</v>
      </c>
      <c r="Y37" s="20" t="s">
        <v>37</v>
      </c>
      <c r="Z37" s="24" t="s">
        <v>30</v>
      </c>
    </row>
    <row r="38" spans="1:26" s="25" customFormat="1" ht="56.25">
      <c r="A38" s="16"/>
      <c r="B38" s="7"/>
      <c r="C38" s="17" t="s">
        <v>31</v>
      </c>
      <c r="D38" s="17" t="s">
        <v>32</v>
      </c>
      <c r="E38" s="17" t="s">
        <v>33</v>
      </c>
      <c r="F38" s="17" t="s">
        <v>89</v>
      </c>
      <c r="G38" s="18" t="s">
        <v>34</v>
      </c>
      <c r="H38" s="19" t="s">
        <v>35</v>
      </c>
      <c r="I38" s="20" t="s">
        <v>36</v>
      </c>
      <c r="J38" s="21" t="s">
        <v>70</v>
      </c>
      <c r="K38" s="19" t="s">
        <v>71</v>
      </c>
      <c r="L38" s="21" t="s">
        <v>41</v>
      </c>
      <c r="M38" s="21" t="s">
        <v>72</v>
      </c>
      <c r="N38" s="19"/>
      <c r="O38" s="19"/>
      <c r="P38" s="17" t="s">
        <v>45</v>
      </c>
      <c r="Q38" s="21" t="s">
        <v>83</v>
      </c>
      <c r="R38" s="22">
        <v>2874633</v>
      </c>
      <c r="S38" s="22">
        <v>2874633</v>
      </c>
      <c r="T38" s="22">
        <v>2874633</v>
      </c>
      <c r="U38" s="22">
        <v>2830270.95</v>
      </c>
      <c r="V38" s="22">
        <v>2830270.95</v>
      </c>
      <c r="W38" s="23">
        <v>2830270.95</v>
      </c>
      <c r="X38" s="23">
        <v>2830270.95</v>
      </c>
      <c r="Y38" s="20" t="s">
        <v>37</v>
      </c>
      <c r="Z38" s="24" t="s">
        <v>30</v>
      </c>
    </row>
    <row r="39" spans="1:26" s="25" customFormat="1" ht="56.25">
      <c r="A39" s="16"/>
      <c r="B39" s="7"/>
      <c r="C39" s="17" t="s">
        <v>31</v>
      </c>
      <c r="D39" s="17" t="s">
        <v>32</v>
      </c>
      <c r="E39" s="17" t="s">
        <v>33</v>
      </c>
      <c r="F39" s="17" t="s">
        <v>89</v>
      </c>
      <c r="G39" s="18" t="s">
        <v>34</v>
      </c>
      <c r="H39" s="19" t="s">
        <v>35</v>
      </c>
      <c r="I39" s="20" t="s">
        <v>36</v>
      </c>
      <c r="J39" s="21" t="s">
        <v>70</v>
      </c>
      <c r="K39" s="19" t="s">
        <v>71</v>
      </c>
      <c r="L39" s="21" t="s">
        <v>41</v>
      </c>
      <c r="M39" s="21" t="s">
        <v>72</v>
      </c>
      <c r="N39" s="19"/>
      <c r="O39" s="19"/>
      <c r="P39" s="17" t="s">
        <v>45</v>
      </c>
      <c r="Q39" s="21" t="s">
        <v>86</v>
      </c>
      <c r="R39" s="22">
        <v>9705360</v>
      </c>
      <c r="S39" s="22">
        <v>5872155.4500000002</v>
      </c>
      <c r="T39" s="22">
        <v>5872155.4500000002</v>
      </c>
      <c r="U39" s="22">
        <v>4823582.08</v>
      </c>
      <c r="V39" s="22">
        <v>4823582.08</v>
      </c>
      <c r="W39" s="23">
        <v>4823582.08</v>
      </c>
      <c r="X39" s="23">
        <v>4823582.08</v>
      </c>
      <c r="Y39" s="20" t="s">
        <v>37</v>
      </c>
      <c r="Z39" s="24" t="s">
        <v>30</v>
      </c>
    </row>
    <row r="40" spans="1:26" s="25" customFormat="1" ht="112.5">
      <c r="A40" s="16"/>
      <c r="B40" s="7"/>
      <c r="C40" s="17" t="s">
        <v>31</v>
      </c>
      <c r="D40" s="17" t="s">
        <v>32</v>
      </c>
      <c r="E40" s="17" t="s">
        <v>33</v>
      </c>
      <c r="F40" s="17" t="s">
        <v>89</v>
      </c>
      <c r="G40" s="18" t="s">
        <v>34</v>
      </c>
      <c r="H40" s="19" t="s">
        <v>35</v>
      </c>
      <c r="I40" s="20" t="s">
        <v>36</v>
      </c>
      <c r="J40" s="21" t="s">
        <v>70</v>
      </c>
      <c r="K40" s="19" t="s">
        <v>71</v>
      </c>
      <c r="L40" s="21" t="s">
        <v>41</v>
      </c>
      <c r="M40" s="21" t="s">
        <v>72</v>
      </c>
      <c r="N40" s="19"/>
      <c r="O40" s="19"/>
      <c r="P40" s="17" t="s">
        <v>45</v>
      </c>
      <c r="Q40" s="21" t="s">
        <v>68</v>
      </c>
      <c r="R40" s="22">
        <v>100000</v>
      </c>
      <c r="S40" s="22">
        <v>100000</v>
      </c>
      <c r="T40" s="22">
        <v>100000</v>
      </c>
      <c r="U40" s="22">
        <v>96401.8</v>
      </c>
      <c r="V40" s="22">
        <v>96401.8</v>
      </c>
      <c r="W40" s="23">
        <v>96401.8</v>
      </c>
      <c r="X40" s="23">
        <v>96401.8</v>
      </c>
      <c r="Y40" s="20" t="s">
        <v>37</v>
      </c>
      <c r="Z40" s="24" t="s">
        <v>30</v>
      </c>
    </row>
    <row r="41" spans="1:26" s="25" customFormat="1" ht="56.25">
      <c r="A41" s="16"/>
      <c r="B41" s="7"/>
      <c r="C41" s="17" t="s">
        <v>31</v>
      </c>
      <c r="D41" s="17" t="s">
        <v>32</v>
      </c>
      <c r="E41" s="17" t="s">
        <v>33</v>
      </c>
      <c r="F41" s="17" t="s">
        <v>89</v>
      </c>
      <c r="G41" s="18" t="s">
        <v>34</v>
      </c>
      <c r="H41" s="19" t="s">
        <v>35</v>
      </c>
      <c r="I41" s="20" t="s">
        <v>36</v>
      </c>
      <c r="J41" s="21" t="s">
        <v>70</v>
      </c>
      <c r="K41" s="19" t="s">
        <v>71</v>
      </c>
      <c r="L41" s="21" t="s">
        <v>41</v>
      </c>
      <c r="M41" s="21" t="s">
        <v>72</v>
      </c>
      <c r="N41" s="19"/>
      <c r="O41" s="19"/>
      <c r="P41" s="17" t="s">
        <v>45</v>
      </c>
      <c r="Q41" s="21" t="s">
        <v>87</v>
      </c>
      <c r="R41" s="22">
        <v>3989800</v>
      </c>
      <c r="S41" s="22">
        <v>3989800</v>
      </c>
      <c r="T41" s="22">
        <v>3989800</v>
      </c>
      <c r="U41" s="22">
        <v>3794204.56</v>
      </c>
      <c r="V41" s="22">
        <v>3794204.56</v>
      </c>
      <c r="W41" s="23">
        <v>3794204.56</v>
      </c>
      <c r="X41" s="23">
        <v>3794204.56</v>
      </c>
      <c r="Y41" s="20" t="s">
        <v>37</v>
      </c>
      <c r="Z41" s="24" t="s">
        <v>30</v>
      </c>
    </row>
    <row r="42" spans="1:26" s="25" customFormat="1" ht="56.25">
      <c r="A42" s="16"/>
      <c r="B42" s="7"/>
      <c r="C42" s="17" t="s">
        <v>31</v>
      </c>
      <c r="D42" s="17" t="s">
        <v>32</v>
      </c>
      <c r="E42" s="17" t="s">
        <v>33</v>
      </c>
      <c r="F42" s="17" t="s">
        <v>89</v>
      </c>
      <c r="G42" s="18" t="s">
        <v>34</v>
      </c>
      <c r="H42" s="19" t="s">
        <v>35</v>
      </c>
      <c r="I42" s="20" t="s">
        <v>36</v>
      </c>
      <c r="J42" s="21" t="s">
        <v>70</v>
      </c>
      <c r="K42" s="19" t="s">
        <v>71</v>
      </c>
      <c r="L42" s="21" t="s">
        <v>41</v>
      </c>
      <c r="M42" s="21" t="s">
        <v>72</v>
      </c>
      <c r="N42" s="19"/>
      <c r="O42" s="19"/>
      <c r="P42" s="17" t="s">
        <v>45</v>
      </c>
      <c r="Q42" s="21" t="s">
        <v>56</v>
      </c>
      <c r="R42" s="22">
        <v>6500000</v>
      </c>
      <c r="S42" s="22">
        <v>1500642</v>
      </c>
      <c r="T42" s="22">
        <v>1500642</v>
      </c>
      <c r="U42" s="22">
        <v>0</v>
      </c>
      <c r="V42" s="22">
        <v>0</v>
      </c>
      <c r="W42" s="23">
        <v>0</v>
      </c>
      <c r="X42" s="23">
        <v>0</v>
      </c>
      <c r="Y42" s="20" t="s">
        <v>37</v>
      </c>
      <c r="Z42" s="24" t="s">
        <v>30</v>
      </c>
    </row>
    <row r="43" spans="1:26" s="25" customFormat="1" ht="56.25">
      <c r="A43" s="16"/>
      <c r="B43" s="7"/>
      <c r="C43" s="17" t="s">
        <v>31</v>
      </c>
      <c r="D43" s="17" t="s">
        <v>32</v>
      </c>
      <c r="E43" s="17" t="s">
        <v>33</v>
      </c>
      <c r="F43" s="17" t="s">
        <v>89</v>
      </c>
      <c r="G43" s="18" t="s">
        <v>34</v>
      </c>
      <c r="H43" s="19" t="s">
        <v>35</v>
      </c>
      <c r="I43" s="20" t="s">
        <v>36</v>
      </c>
      <c r="J43" s="21" t="s">
        <v>70</v>
      </c>
      <c r="K43" s="19" t="s">
        <v>71</v>
      </c>
      <c r="L43" s="21" t="s">
        <v>41</v>
      </c>
      <c r="M43" s="21" t="s">
        <v>72</v>
      </c>
      <c r="N43" s="19"/>
      <c r="O43" s="19"/>
      <c r="P43" s="17" t="s">
        <v>45</v>
      </c>
      <c r="Q43" s="21" t="s">
        <v>69</v>
      </c>
      <c r="R43" s="22">
        <v>14805600</v>
      </c>
      <c r="S43" s="22">
        <v>5038078</v>
      </c>
      <c r="T43" s="22">
        <v>5038078</v>
      </c>
      <c r="U43" s="22">
        <v>4455112.26</v>
      </c>
      <c r="V43" s="22">
        <v>4455112.26</v>
      </c>
      <c r="W43" s="23">
        <v>4455112.26</v>
      </c>
      <c r="X43" s="23">
        <v>4455112.26</v>
      </c>
      <c r="Y43" s="20" t="s">
        <v>37</v>
      </c>
      <c r="Z43" s="24" t="s">
        <v>30</v>
      </c>
    </row>
    <row r="44" spans="1:26" s="25" customFormat="1" ht="56.25">
      <c r="A44" s="16"/>
      <c r="B44" s="7"/>
      <c r="C44" s="17" t="s">
        <v>31</v>
      </c>
      <c r="D44" s="17" t="s">
        <v>32</v>
      </c>
      <c r="E44" s="17" t="s">
        <v>33</v>
      </c>
      <c r="F44" s="17" t="s">
        <v>89</v>
      </c>
      <c r="G44" s="18" t="s">
        <v>34</v>
      </c>
      <c r="H44" s="19" t="s">
        <v>35</v>
      </c>
      <c r="I44" s="20" t="s">
        <v>36</v>
      </c>
      <c r="J44" s="21" t="s">
        <v>70</v>
      </c>
      <c r="K44" s="19" t="s">
        <v>71</v>
      </c>
      <c r="L44" s="21" t="s">
        <v>41</v>
      </c>
      <c r="M44" s="21" t="s">
        <v>72</v>
      </c>
      <c r="N44" s="19"/>
      <c r="O44" s="19"/>
      <c r="P44" s="17" t="s">
        <v>45</v>
      </c>
      <c r="Q44" s="21" t="s">
        <v>46</v>
      </c>
      <c r="R44" s="22">
        <v>34669833</v>
      </c>
      <c r="S44" s="22">
        <v>36669832.68</v>
      </c>
      <c r="T44" s="22">
        <v>36669832.68</v>
      </c>
      <c r="U44" s="22">
        <v>18500000</v>
      </c>
      <c r="V44" s="22">
        <v>18500000</v>
      </c>
      <c r="W44" s="23">
        <v>18500000</v>
      </c>
      <c r="X44" s="23">
        <v>18500000</v>
      </c>
      <c r="Y44" s="20" t="s">
        <v>37</v>
      </c>
      <c r="Z44" s="24" t="s">
        <v>30</v>
      </c>
    </row>
    <row r="45" spans="1:26" s="25" customFormat="1" ht="75">
      <c r="A45" s="16"/>
      <c r="B45" s="7"/>
      <c r="C45" s="17" t="s">
        <v>31</v>
      </c>
      <c r="D45" s="17" t="s">
        <v>32</v>
      </c>
      <c r="E45" s="17" t="s">
        <v>33</v>
      </c>
      <c r="F45" s="17" t="s">
        <v>89</v>
      </c>
      <c r="G45" s="18" t="s">
        <v>34</v>
      </c>
      <c r="H45" s="19" t="s">
        <v>35</v>
      </c>
      <c r="I45" s="20" t="s">
        <v>36</v>
      </c>
      <c r="J45" s="21" t="s">
        <v>70</v>
      </c>
      <c r="K45" s="19" t="s">
        <v>71</v>
      </c>
      <c r="L45" s="21" t="s">
        <v>41</v>
      </c>
      <c r="M45" s="21" t="s">
        <v>72</v>
      </c>
      <c r="N45" s="19"/>
      <c r="O45" s="19"/>
      <c r="P45" s="17" t="s">
        <v>45</v>
      </c>
      <c r="Q45" s="21" t="s">
        <v>88</v>
      </c>
      <c r="R45" s="22">
        <v>935000</v>
      </c>
      <c r="S45" s="22">
        <v>935000</v>
      </c>
      <c r="T45" s="22">
        <v>935000</v>
      </c>
      <c r="U45" s="22">
        <v>925598.22</v>
      </c>
      <c r="V45" s="22">
        <v>925598.22</v>
      </c>
      <c r="W45" s="23">
        <v>925598.22</v>
      </c>
      <c r="X45" s="23">
        <v>925598.22</v>
      </c>
      <c r="Y45" s="20" t="s">
        <v>37</v>
      </c>
      <c r="Z45" s="24" t="s">
        <v>30</v>
      </c>
    </row>
  </sheetData>
  <mergeCells count="4">
    <mergeCell ref="C3:Z3"/>
    <mergeCell ref="C10:O10"/>
    <mergeCell ref="P10:Q10"/>
    <mergeCell ref="R10:Y10"/>
  </mergeCells>
  <printOptions horizontalCentered="1"/>
  <pageMargins left="0.98425196850393704" right="0" top="0.39370078740157483" bottom="0.39370078740157483" header="0" footer="0"/>
  <pageSetup paperSize="5" scale="3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78"/>
  <sheetViews>
    <sheetView showGridLines="0" view="pageBreakPreview" topLeftCell="L1" zoomScale="80" zoomScaleNormal="80" zoomScaleSheetLayoutView="80" workbookViewId="0">
      <selection activeCell="M7" sqref="M7"/>
    </sheetView>
  </sheetViews>
  <sheetFormatPr baseColWidth="10" defaultRowHeight="18"/>
  <cols>
    <col min="1" max="1" width="4" style="2" customWidth="1"/>
    <col min="2" max="2" width="1.42578125" style="2" customWidth="1"/>
    <col min="3" max="3" width="31.5703125" style="2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9" width="19.42578125" style="2" bestFit="1" customWidth="1"/>
    <col min="20" max="20" width="19.5703125" style="2" customWidth="1"/>
    <col min="21" max="23" width="19.42578125" style="2" bestFit="1" customWidth="1"/>
    <col min="24" max="26" width="14.140625" style="2" customWidth="1"/>
    <col min="27" max="27" width="22" style="2" bestFit="1" customWidth="1"/>
    <col min="28" max="28" width="22.140625" style="2" bestFit="1" customWidth="1"/>
    <col min="29" max="29" width="13.85546875" style="2" bestFit="1" customWidth="1"/>
    <col min="30" max="30" width="12.140625" style="2" customWidth="1"/>
    <col min="31" max="31" width="63.140625" style="2" customWidth="1"/>
    <col min="32" max="32" width="1.42578125" style="2" customWidth="1"/>
    <col min="33" max="16384" width="11.42578125" style="3"/>
  </cols>
  <sheetData>
    <row r="1" spans="1:32" ht="12.75" customHeight="1"/>
    <row r="2" spans="1:3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49.5" customHeight="1">
      <c r="B3" s="5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6"/>
      <c r="O3" s="6"/>
      <c r="P3" s="6"/>
      <c r="Q3" s="6"/>
      <c r="R3" s="6"/>
      <c r="S3" s="6"/>
      <c r="T3" s="6"/>
      <c r="U3" s="6"/>
      <c r="V3" s="6"/>
      <c r="W3" s="87"/>
      <c r="X3" s="89"/>
      <c r="Y3" s="87"/>
      <c r="Z3" s="87"/>
      <c r="AC3" s="87"/>
      <c r="AD3" s="88" t="s">
        <v>160</v>
      </c>
      <c r="AE3" s="88"/>
      <c r="AF3" s="87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4.75" customHeight="1">
      <c r="B7" s="7"/>
      <c r="C7" s="86" t="s">
        <v>2</v>
      </c>
      <c r="D7" s="86"/>
      <c r="E7" s="7"/>
      <c r="F7" s="7"/>
      <c r="G7" s="7"/>
      <c r="H7" s="7"/>
      <c r="I7" s="7"/>
      <c r="J7" s="7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4"/>
      <c r="X7" s="84"/>
      <c r="Y7" s="84"/>
      <c r="Z7" s="84"/>
      <c r="AA7" s="7"/>
      <c r="AB7" s="7"/>
      <c r="AC7" s="7"/>
      <c r="AD7" s="7"/>
      <c r="AE7" s="7"/>
      <c r="AF7" s="7"/>
    </row>
    <row r="8" spans="1:32" ht="21" customHeight="1" thickBot="1">
      <c r="B8" s="7"/>
      <c r="C8" s="27" t="s">
        <v>159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  <c r="Q8" s="29" t="s">
        <v>158</v>
      </c>
      <c r="R8" s="31"/>
      <c r="S8" s="31"/>
      <c r="T8" s="31"/>
      <c r="U8" s="31"/>
      <c r="V8" s="31"/>
      <c r="W8" s="31"/>
      <c r="X8" s="31"/>
      <c r="Y8" s="31"/>
      <c r="Z8" s="30"/>
      <c r="AA8" s="83" t="s">
        <v>157</v>
      </c>
      <c r="AB8" s="82"/>
      <c r="AC8" s="82"/>
      <c r="AD8" s="81"/>
      <c r="AE8" s="80"/>
      <c r="AF8" s="7"/>
    </row>
    <row r="9" spans="1:32" s="12" customFormat="1" ht="38.25" customHeight="1">
      <c r="B9" s="4"/>
      <c r="C9" s="13" t="s">
        <v>156</v>
      </c>
      <c r="D9" s="14" t="s">
        <v>155</v>
      </c>
      <c r="E9" s="14" t="s">
        <v>154</v>
      </c>
      <c r="F9" s="14" t="s">
        <v>7</v>
      </c>
      <c r="G9" s="14" t="s">
        <v>8</v>
      </c>
      <c r="H9" s="14" t="s">
        <v>153</v>
      </c>
      <c r="I9" s="14" t="s">
        <v>152</v>
      </c>
      <c r="J9" s="14" t="s">
        <v>11</v>
      </c>
      <c r="K9" s="14" t="s">
        <v>151</v>
      </c>
      <c r="L9" s="15" t="s">
        <v>16</v>
      </c>
      <c r="M9" s="14" t="s">
        <v>150</v>
      </c>
      <c r="N9" s="14" t="s">
        <v>149</v>
      </c>
      <c r="O9" s="14" t="s">
        <v>148</v>
      </c>
      <c r="P9" s="14" t="s">
        <v>147</v>
      </c>
      <c r="Q9" s="14" t="s">
        <v>146</v>
      </c>
      <c r="R9" s="14" t="s">
        <v>145</v>
      </c>
      <c r="S9" s="14" t="s">
        <v>23</v>
      </c>
      <c r="T9" s="15" t="s">
        <v>24</v>
      </c>
      <c r="U9" s="14" t="s">
        <v>25</v>
      </c>
      <c r="V9" s="14" t="s">
        <v>26</v>
      </c>
      <c r="W9" s="14" t="s">
        <v>27</v>
      </c>
      <c r="X9" s="14" t="s">
        <v>28</v>
      </c>
      <c r="Y9" s="14" t="s">
        <v>144</v>
      </c>
      <c r="Z9" s="14" t="s">
        <v>19</v>
      </c>
      <c r="AA9" s="14" t="s">
        <v>143</v>
      </c>
      <c r="AB9" s="14" t="s">
        <v>142</v>
      </c>
      <c r="AC9" s="14" t="s">
        <v>141</v>
      </c>
      <c r="AD9" s="14" t="s">
        <v>140</v>
      </c>
      <c r="AE9" s="80" t="s">
        <v>139</v>
      </c>
      <c r="AF9" s="4"/>
    </row>
    <row r="10" spans="1:32" s="25" customFormat="1" ht="93.75">
      <c r="A10" s="16"/>
      <c r="B10" s="7"/>
      <c r="C10" s="79" t="s">
        <v>234</v>
      </c>
      <c r="D10" s="79" t="s">
        <v>233</v>
      </c>
      <c r="E10" s="78" t="s">
        <v>232</v>
      </c>
      <c r="F10" s="78" t="s">
        <v>31</v>
      </c>
      <c r="G10" s="78" t="s">
        <v>105</v>
      </c>
      <c r="H10" s="76" t="s">
        <v>104</v>
      </c>
      <c r="I10" s="76" t="s">
        <v>30</v>
      </c>
      <c r="J10" s="77" t="s">
        <v>103</v>
      </c>
      <c r="K10" s="76" t="s">
        <v>102</v>
      </c>
      <c r="L10" s="75" t="s">
        <v>135</v>
      </c>
      <c r="M10" s="76" t="s">
        <v>100</v>
      </c>
      <c r="N10" s="76" t="s">
        <v>176</v>
      </c>
      <c r="O10" s="76" t="s">
        <v>163</v>
      </c>
      <c r="P10" s="75" t="s">
        <v>97</v>
      </c>
      <c r="Q10" s="75" t="s">
        <v>89</v>
      </c>
      <c r="R10" s="76">
        <v>18000000</v>
      </c>
      <c r="S10" s="76">
        <v>5876800</v>
      </c>
      <c r="T10" s="76">
        <v>5876800</v>
      </c>
      <c r="U10" s="76">
        <v>2417419.5299999998</v>
      </c>
      <c r="V10" s="76">
        <v>2417419.5299999998</v>
      </c>
      <c r="W10" s="76">
        <v>2417419.5299999998</v>
      </c>
      <c r="X10" s="76">
        <v>0</v>
      </c>
      <c r="Y10" s="73">
        <f>IF(ISERROR(W10/S10),0,((W10/S10)*100))</f>
        <v>41.134963415464192</v>
      </c>
      <c r="Z10" s="75">
        <v>0</v>
      </c>
      <c r="AA10" s="75" t="s">
        <v>162</v>
      </c>
      <c r="AB10" s="74">
        <v>0</v>
      </c>
      <c r="AC10" s="73">
        <v>0</v>
      </c>
      <c r="AD10" s="73">
        <v>99.8</v>
      </c>
      <c r="AE10" s="72" t="s">
        <v>231</v>
      </c>
      <c r="AF10" s="7"/>
    </row>
    <row r="11" spans="1:32" s="25" customFormat="1" ht="75">
      <c r="A11" s="16"/>
      <c r="B11" s="7"/>
      <c r="C11" s="79" t="s">
        <v>230</v>
      </c>
      <c r="D11" s="79" t="s">
        <v>229</v>
      </c>
      <c r="E11" s="78" t="s">
        <v>228</v>
      </c>
      <c r="F11" s="78" t="s">
        <v>31</v>
      </c>
      <c r="G11" s="78" t="s">
        <v>105</v>
      </c>
      <c r="H11" s="76" t="s">
        <v>104</v>
      </c>
      <c r="I11" s="76" t="s">
        <v>30</v>
      </c>
      <c r="J11" s="77" t="s">
        <v>103</v>
      </c>
      <c r="K11" s="76" t="s">
        <v>102</v>
      </c>
      <c r="L11" s="75" t="s">
        <v>227</v>
      </c>
      <c r="M11" s="76" t="s">
        <v>100</v>
      </c>
      <c r="N11" s="76" t="s">
        <v>176</v>
      </c>
      <c r="O11" s="76" t="s">
        <v>163</v>
      </c>
      <c r="P11" s="75" t="s">
        <v>97</v>
      </c>
      <c r="Q11" s="75" t="s">
        <v>89</v>
      </c>
      <c r="R11" s="76">
        <v>30500000</v>
      </c>
      <c r="S11" s="76">
        <v>24000642</v>
      </c>
      <c r="T11" s="76">
        <v>24000642</v>
      </c>
      <c r="U11" s="76">
        <v>16458150.699999999</v>
      </c>
      <c r="V11" s="76">
        <v>16458150.699999999</v>
      </c>
      <c r="W11" s="76">
        <v>16458150.699999999</v>
      </c>
      <c r="X11" s="76">
        <v>0</v>
      </c>
      <c r="Y11" s="73">
        <f>IF(ISERROR(W11/S11),0,((W11/S11)*100))</f>
        <v>68.573793567688725</v>
      </c>
      <c r="Z11" s="75">
        <v>0</v>
      </c>
      <c r="AA11" s="75" t="s">
        <v>162</v>
      </c>
      <c r="AB11" s="74">
        <v>0</v>
      </c>
      <c r="AC11" s="73">
        <v>0</v>
      </c>
      <c r="AD11" s="73">
        <v>70.5</v>
      </c>
      <c r="AE11" s="72" t="s">
        <v>226</v>
      </c>
      <c r="AF11" s="7"/>
    </row>
    <row r="12" spans="1:32" s="25" customFormat="1" ht="75">
      <c r="A12" s="16"/>
      <c r="B12" s="7"/>
      <c r="C12" s="79" t="s">
        <v>225</v>
      </c>
      <c r="D12" s="79" t="s">
        <v>224</v>
      </c>
      <c r="E12" s="78" t="s">
        <v>223</v>
      </c>
      <c r="F12" s="78" t="s">
        <v>31</v>
      </c>
      <c r="G12" s="78" t="s">
        <v>105</v>
      </c>
      <c r="H12" s="76" t="s">
        <v>104</v>
      </c>
      <c r="I12" s="76" t="s">
        <v>30</v>
      </c>
      <c r="J12" s="77" t="s">
        <v>103</v>
      </c>
      <c r="K12" s="76" t="s">
        <v>102</v>
      </c>
      <c r="L12" s="75" t="s">
        <v>222</v>
      </c>
      <c r="M12" s="76" t="s">
        <v>100</v>
      </c>
      <c r="N12" s="76" t="s">
        <v>176</v>
      </c>
      <c r="O12" s="76" t="s">
        <v>163</v>
      </c>
      <c r="P12" s="75" t="s">
        <v>97</v>
      </c>
      <c r="Q12" s="75" t="s">
        <v>89</v>
      </c>
      <c r="R12" s="76">
        <v>3987550</v>
      </c>
      <c r="S12" s="76">
        <v>3987550</v>
      </c>
      <c r="T12" s="76">
        <v>3987550</v>
      </c>
      <c r="U12" s="76">
        <v>1759958</v>
      </c>
      <c r="V12" s="76">
        <v>1759958</v>
      </c>
      <c r="W12" s="76">
        <v>1759958</v>
      </c>
      <c r="X12" s="76">
        <v>0</v>
      </c>
      <c r="Y12" s="73">
        <f>IF(ISERROR(W12/S12),0,((W12/S12)*100))</f>
        <v>44.136324309413048</v>
      </c>
      <c r="Z12" s="75">
        <v>0</v>
      </c>
      <c r="AA12" s="75" t="s">
        <v>162</v>
      </c>
      <c r="AB12" s="74">
        <v>0</v>
      </c>
      <c r="AC12" s="73">
        <v>0</v>
      </c>
      <c r="AD12" s="73">
        <v>40.299999999999997</v>
      </c>
      <c r="AE12" s="72" t="s">
        <v>221</v>
      </c>
      <c r="AF12" s="7"/>
    </row>
    <row r="13" spans="1:32" s="25" customFormat="1" ht="93.75">
      <c r="A13" s="16"/>
      <c r="B13" s="7"/>
      <c r="C13" s="79" t="s">
        <v>220</v>
      </c>
      <c r="D13" s="79" t="s">
        <v>219</v>
      </c>
      <c r="E13" s="78" t="s">
        <v>218</v>
      </c>
      <c r="F13" s="78" t="s">
        <v>31</v>
      </c>
      <c r="G13" s="78" t="s">
        <v>105</v>
      </c>
      <c r="H13" s="76" t="s">
        <v>104</v>
      </c>
      <c r="I13" s="76" t="s">
        <v>30</v>
      </c>
      <c r="J13" s="77" t="s">
        <v>103</v>
      </c>
      <c r="K13" s="76" t="s">
        <v>102</v>
      </c>
      <c r="L13" s="75" t="s">
        <v>129</v>
      </c>
      <c r="M13" s="76" t="s">
        <v>100</v>
      </c>
      <c r="N13" s="76" t="s">
        <v>217</v>
      </c>
      <c r="O13" s="76" t="s">
        <v>163</v>
      </c>
      <c r="P13" s="75" t="s">
        <v>97</v>
      </c>
      <c r="Q13" s="75" t="s">
        <v>89</v>
      </c>
      <c r="R13" s="76">
        <v>1000000</v>
      </c>
      <c r="S13" s="76">
        <v>1000000</v>
      </c>
      <c r="T13" s="76">
        <v>1000000</v>
      </c>
      <c r="U13" s="76">
        <v>996031.67</v>
      </c>
      <c r="V13" s="76">
        <v>996031.67</v>
      </c>
      <c r="W13" s="76">
        <v>996031.67</v>
      </c>
      <c r="X13" s="76">
        <v>0</v>
      </c>
      <c r="Y13" s="73">
        <f>IF(ISERROR(W13/S13),0,((W13/S13)*100))</f>
        <v>99.603166999999999</v>
      </c>
      <c r="Z13" s="75">
        <v>0</v>
      </c>
      <c r="AA13" s="75" t="s">
        <v>216</v>
      </c>
      <c r="AB13" s="74">
        <v>0</v>
      </c>
      <c r="AC13" s="73">
        <v>0</v>
      </c>
      <c r="AD13" s="73">
        <v>100</v>
      </c>
      <c r="AE13" s="72" t="s">
        <v>215</v>
      </c>
      <c r="AF13" s="7"/>
    </row>
    <row r="14" spans="1:32" s="25" customFormat="1" ht="75">
      <c r="A14" s="16"/>
      <c r="B14" s="7"/>
      <c r="C14" s="79" t="s">
        <v>214</v>
      </c>
      <c r="D14" s="79" t="s">
        <v>213</v>
      </c>
      <c r="E14" s="78" t="s">
        <v>212</v>
      </c>
      <c r="F14" s="78" t="s">
        <v>31</v>
      </c>
      <c r="G14" s="78" t="s">
        <v>105</v>
      </c>
      <c r="H14" s="76" t="s">
        <v>104</v>
      </c>
      <c r="I14" s="76" t="s">
        <v>30</v>
      </c>
      <c r="J14" s="77" t="s">
        <v>103</v>
      </c>
      <c r="K14" s="76" t="s">
        <v>102</v>
      </c>
      <c r="L14" s="75" t="s">
        <v>211</v>
      </c>
      <c r="M14" s="76" t="s">
        <v>100</v>
      </c>
      <c r="N14" s="76" t="s">
        <v>191</v>
      </c>
      <c r="O14" s="76" t="s">
        <v>163</v>
      </c>
      <c r="P14" s="75" t="s">
        <v>97</v>
      </c>
      <c r="Q14" s="75" t="s">
        <v>89</v>
      </c>
      <c r="R14" s="76">
        <v>3500000</v>
      </c>
      <c r="S14" s="76">
        <v>3500000</v>
      </c>
      <c r="T14" s="76">
        <v>3500000</v>
      </c>
      <c r="U14" s="76">
        <v>3465800</v>
      </c>
      <c r="V14" s="76">
        <v>3465800</v>
      </c>
      <c r="W14" s="76">
        <v>3465800</v>
      </c>
      <c r="X14" s="76">
        <v>0</v>
      </c>
      <c r="Y14" s="73">
        <f>IF(ISERROR(W14/S14),0,((W14/S14)*100))</f>
        <v>99.022857142857148</v>
      </c>
      <c r="Z14" s="75">
        <v>0</v>
      </c>
      <c r="AA14" s="75" t="s">
        <v>162</v>
      </c>
      <c r="AB14" s="74">
        <v>0</v>
      </c>
      <c r="AC14" s="73">
        <v>0</v>
      </c>
      <c r="AD14" s="73">
        <v>25</v>
      </c>
      <c r="AE14" s="72" t="s">
        <v>210</v>
      </c>
      <c r="AF14" s="7"/>
    </row>
    <row r="15" spans="1:32" s="25" customFormat="1" ht="93.75">
      <c r="A15" s="16"/>
      <c r="B15" s="7"/>
      <c r="C15" s="79" t="s">
        <v>209</v>
      </c>
      <c r="D15" s="79" t="s">
        <v>208</v>
      </c>
      <c r="E15" s="78" t="s">
        <v>207</v>
      </c>
      <c r="F15" s="78" t="s">
        <v>31</v>
      </c>
      <c r="G15" s="78" t="s">
        <v>105</v>
      </c>
      <c r="H15" s="76" t="s">
        <v>104</v>
      </c>
      <c r="I15" s="76" t="s">
        <v>30</v>
      </c>
      <c r="J15" s="77" t="s">
        <v>103</v>
      </c>
      <c r="K15" s="76" t="s">
        <v>102</v>
      </c>
      <c r="L15" s="75" t="s">
        <v>206</v>
      </c>
      <c r="M15" s="76" t="s">
        <v>100</v>
      </c>
      <c r="N15" s="76" t="s">
        <v>205</v>
      </c>
      <c r="O15" s="76" t="s">
        <v>163</v>
      </c>
      <c r="P15" s="75" t="s">
        <v>97</v>
      </c>
      <c r="Q15" s="75" t="s">
        <v>89</v>
      </c>
      <c r="R15" s="76">
        <v>20000000</v>
      </c>
      <c r="S15" s="76">
        <v>20000000</v>
      </c>
      <c r="T15" s="76">
        <v>20000000</v>
      </c>
      <c r="U15" s="76">
        <v>18500000</v>
      </c>
      <c r="V15" s="76">
        <v>18500000</v>
      </c>
      <c r="W15" s="76">
        <v>18500000</v>
      </c>
      <c r="X15" s="76">
        <v>0</v>
      </c>
      <c r="Y15" s="73">
        <f>IF(ISERROR(W15/S15),0,((W15/S15)*100))</f>
        <v>92.5</v>
      </c>
      <c r="Z15" s="75">
        <v>0</v>
      </c>
      <c r="AA15" s="75" t="s">
        <v>162</v>
      </c>
      <c r="AB15" s="74">
        <v>0</v>
      </c>
      <c r="AC15" s="73">
        <v>0</v>
      </c>
      <c r="AD15" s="73">
        <v>16.7</v>
      </c>
      <c r="AE15" s="72" t="s">
        <v>204</v>
      </c>
      <c r="AF15" s="7"/>
    </row>
    <row r="16" spans="1:32" s="25" customFormat="1" ht="131.25">
      <c r="A16" s="16"/>
      <c r="B16" s="7"/>
      <c r="C16" s="79" t="s">
        <v>203</v>
      </c>
      <c r="D16" s="79" t="s">
        <v>202</v>
      </c>
      <c r="E16" s="78" t="s">
        <v>201</v>
      </c>
      <c r="F16" s="78" t="s">
        <v>31</v>
      </c>
      <c r="G16" s="78" t="s">
        <v>105</v>
      </c>
      <c r="H16" s="76" t="s">
        <v>104</v>
      </c>
      <c r="I16" s="76" t="s">
        <v>30</v>
      </c>
      <c r="J16" s="77" t="s">
        <v>103</v>
      </c>
      <c r="K16" s="76" t="s">
        <v>102</v>
      </c>
      <c r="L16" s="75" t="s">
        <v>123</v>
      </c>
      <c r="M16" s="76" t="s">
        <v>100</v>
      </c>
      <c r="N16" s="76" t="s">
        <v>191</v>
      </c>
      <c r="O16" s="76" t="s">
        <v>163</v>
      </c>
      <c r="P16" s="75" t="s">
        <v>97</v>
      </c>
      <c r="Q16" s="75" t="s">
        <v>89</v>
      </c>
      <c r="R16" s="76">
        <v>10000000</v>
      </c>
      <c r="S16" s="76">
        <v>12000000</v>
      </c>
      <c r="T16" s="76">
        <v>12000000</v>
      </c>
      <c r="U16" s="76">
        <v>8337449.6299999999</v>
      </c>
      <c r="V16" s="76">
        <v>8337449.6299999999</v>
      </c>
      <c r="W16" s="76">
        <v>8337449.6299999999</v>
      </c>
      <c r="X16" s="76">
        <v>0</v>
      </c>
      <c r="Y16" s="73">
        <f>IF(ISERROR(W16/S16),0,((W16/S16)*100))</f>
        <v>69.478746916666665</v>
      </c>
      <c r="Z16" s="75">
        <v>0</v>
      </c>
      <c r="AA16" s="75" t="s">
        <v>162</v>
      </c>
      <c r="AB16" s="74">
        <v>0</v>
      </c>
      <c r="AC16" s="73">
        <v>0</v>
      </c>
      <c r="AD16" s="73">
        <v>92.5</v>
      </c>
      <c r="AE16" s="72" t="s">
        <v>200</v>
      </c>
      <c r="AF16" s="7"/>
    </row>
    <row r="17" spans="1:32" s="25" customFormat="1" ht="93.75">
      <c r="A17" s="16"/>
      <c r="B17" s="7"/>
      <c r="C17" s="79" t="s">
        <v>199</v>
      </c>
      <c r="D17" s="79" t="s">
        <v>198</v>
      </c>
      <c r="E17" s="78" t="s">
        <v>197</v>
      </c>
      <c r="F17" s="78" t="s">
        <v>31</v>
      </c>
      <c r="G17" s="78" t="s">
        <v>105</v>
      </c>
      <c r="H17" s="76" t="s">
        <v>104</v>
      </c>
      <c r="I17" s="76" t="s">
        <v>30</v>
      </c>
      <c r="J17" s="77" t="s">
        <v>103</v>
      </c>
      <c r="K17" s="76" t="s">
        <v>102</v>
      </c>
      <c r="L17" s="75" t="s">
        <v>196</v>
      </c>
      <c r="M17" s="76" t="s">
        <v>100</v>
      </c>
      <c r="N17" s="76" t="s">
        <v>176</v>
      </c>
      <c r="O17" s="76" t="s">
        <v>163</v>
      </c>
      <c r="P17" s="75" t="s">
        <v>97</v>
      </c>
      <c r="Q17" s="75" t="s">
        <v>89</v>
      </c>
      <c r="R17" s="76">
        <v>46076805</v>
      </c>
      <c r="S17" s="76">
        <v>42000000</v>
      </c>
      <c r="T17" s="76">
        <v>42000000</v>
      </c>
      <c r="U17" s="76">
        <v>39272871.219999999</v>
      </c>
      <c r="V17" s="76">
        <v>39272871.219999999</v>
      </c>
      <c r="W17" s="76">
        <v>39272871.219999999</v>
      </c>
      <c r="X17" s="76">
        <v>0</v>
      </c>
      <c r="Y17" s="73">
        <f>IF(ISERROR(W17/S17),0,((W17/S17)*100))</f>
        <v>93.506836238095232</v>
      </c>
      <c r="Z17" s="75">
        <v>0</v>
      </c>
      <c r="AA17" s="75" t="s">
        <v>162</v>
      </c>
      <c r="AB17" s="74">
        <v>0</v>
      </c>
      <c r="AC17" s="73">
        <v>0</v>
      </c>
      <c r="AD17" s="73">
        <v>100</v>
      </c>
      <c r="AE17" s="72" t="s">
        <v>195</v>
      </c>
      <c r="AF17" s="7"/>
    </row>
    <row r="18" spans="1:32" s="25" customFormat="1" ht="75">
      <c r="A18" s="16"/>
      <c r="B18" s="7"/>
      <c r="C18" s="79" t="s">
        <v>194</v>
      </c>
      <c r="D18" s="79" t="s">
        <v>193</v>
      </c>
      <c r="E18" s="78" t="s">
        <v>192</v>
      </c>
      <c r="F18" s="78" t="s">
        <v>31</v>
      </c>
      <c r="G18" s="78" t="s">
        <v>105</v>
      </c>
      <c r="H18" s="76" t="s">
        <v>104</v>
      </c>
      <c r="I18" s="76" t="s">
        <v>30</v>
      </c>
      <c r="J18" s="77" t="s">
        <v>103</v>
      </c>
      <c r="K18" s="76" t="s">
        <v>102</v>
      </c>
      <c r="L18" s="75" t="s">
        <v>117</v>
      </c>
      <c r="M18" s="76" t="s">
        <v>100</v>
      </c>
      <c r="N18" s="76" t="s">
        <v>191</v>
      </c>
      <c r="O18" s="76" t="s">
        <v>163</v>
      </c>
      <c r="P18" s="75" t="s">
        <v>97</v>
      </c>
      <c r="Q18" s="75" t="s">
        <v>89</v>
      </c>
      <c r="R18" s="76">
        <v>2500000</v>
      </c>
      <c r="S18" s="76">
        <v>2500000</v>
      </c>
      <c r="T18" s="76">
        <v>2500000</v>
      </c>
      <c r="U18" s="76">
        <v>588010.84</v>
      </c>
      <c r="V18" s="76">
        <v>588010.84</v>
      </c>
      <c r="W18" s="76">
        <v>588010.84</v>
      </c>
      <c r="X18" s="76">
        <v>0</v>
      </c>
      <c r="Y18" s="73">
        <f>IF(ISERROR(W18/S18),0,((W18/S18)*100))</f>
        <v>23.520433599999997</v>
      </c>
      <c r="Z18" s="75">
        <v>0</v>
      </c>
      <c r="AA18" s="75" t="s">
        <v>162</v>
      </c>
      <c r="AB18" s="74">
        <v>0</v>
      </c>
      <c r="AC18" s="73">
        <v>0</v>
      </c>
      <c r="AD18" s="73">
        <v>60</v>
      </c>
      <c r="AE18" s="72" t="s">
        <v>190</v>
      </c>
      <c r="AF18" s="7"/>
    </row>
    <row r="19" spans="1:32" s="25" customFormat="1" ht="93.75">
      <c r="A19" s="16"/>
      <c r="B19" s="7"/>
      <c r="C19" s="79" t="s">
        <v>189</v>
      </c>
      <c r="D19" s="79" t="s">
        <v>188</v>
      </c>
      <c r="E19" s="78" t="s">
        <v>187</v>
      </c>
      <c r="F19" s="78" t="s">
        <v>31</v>
      </c>
      <c r="G19" s="78" t="s">
        <v>105</v>
      </c>
      <c r="H19" s="76" t="s">
        <v>104</v>
      </c>
      <c r="I19" s="76" t="s">
        <v>30</v>
      </c>
      <c r="J19" s="77" t="s">
        <v>103</v>
      </c>
      <c r="K19" s="76" t="s">
        <v>102</v>
      </c>
      <c r="L19" s="75" t="s">
        <v>186</v>
      </c>
      <c r="M19" s="76" t="s">
        <v>100</v>
      </c>
      <c r="N19" s="76" t="s">
        <v>176</v>
      </c>
      <c r="O19" s="76" t="s">
        <v>163</v>
      </c>
      <c r="P19" s="75" t="s">
        <v>97</v>
      </c>
      <c r="Q19" s="75" t="s">
        <v>89</v>
      </c>
      <c r="R19" s="76">
        <v>4000000</v>
      </c>
      <c r="S19" s="76">
        <v>4000000</v>
      </c>
      <c r="T19" s="76">
        <v>4000000</v>
      </c>
      <c r="U19" s="76">
        <v>1303630.6000000001</v>
      </c>
      <c r="V19" s="76">
        <v>1303630.6000000001</v>
      </c>
      <c r="W19" s="76">
        <v>1303630.6000000001</v>
      </c>
      <c r="X19" s="76">
        <v>0</v>
      </c>
      <c r="Y19" s="73">
        <f>IF(ISERROR(W19/S19),0,((W19/S19)*100))</f>
        <v>32.590765000000005</v>
      </c>
      <c r="Z19" s="75">
        <v>0</v>
      </c>
      <c r="AA19" s="75" t="s">
        <v>162</v>
      </c>
      <c r="AB19" s="74">
        <v>0</v>
      </c>
      <c r="AC19" s="73">
        <v>0</v>
      </c>
      <c r="AD19" s="73">
        <v>65.599999999999994</v>
      </c>
      <c r="AE19" s="72" t="s">
        <v>185</v>
      </c>
      <c r="AF19" s="7"/>
    </row>
    <row r="20" spans="1:32" s="25" customFormat="1" ht="56.25">
      <c r="A20" s="16"/>
      <c r="B20" s="7"/>
      <c r="C20" s="79" t="s">
        <v>184</v>
      </c>
      <c r="D20" s="79" t="s">
        <v>183</v>
      </c>
      <c r="E20" s="78" t="s">
        <v>182</v>
      </c>
      <c r="F20" s="78" t="s">
        <v>31</v>
      </c>
      <c r="G20" s="78" t="s">
        <v>105</v>
      </c>
      <c r="H20" s="76" t="s">
        <v>104</v>
      </c>
      <c r="I20" s="76" t="s">
        <v>30</v>
      </c>
      <c r="J20" s="77" t="s">
        <v>103</v>
      </c>
      <c r="K20" s="76" t="s">
        <v>102</v>
      </c>
      <c r="L20" s="75" t="s">
        <v>101</v>
      </c>
      <c r="M20" s="76" t="s">
        <v>100</v>
      </c>
      <c r="N20" s="76" t="s">
        <v>176</v>
      </c>
      <c r="O20" s="76" t="s">
        <v>163</v>
      </c>
      <c r="P20" s="75" t="s">
        <v>97</v>
      </c>
      <c r="Q20" s="75" t="s">
        <v>89</v>
      </c>
      <c r="R20" s="76">
        <v>10000000</v>
      </c>
      <c r="S20" s="76">
        <v>14499358</v>
      </c>
      <c r="T20" s="76">
        <v>14499358</v>
      </c>
      <c r="U20" s="76">
        <v>13717913.310000001</v>
      </c>
      <c r="V20" s="76">
        <v>13717913.310000001</v>
      </c>
      <c r="W20" s="76">
        <v>13717913.310000001</v>
      </c>
      <c r="X20" s="76">
        <v>0</v>
      </c>
      <c r="Y20" s="73">
        <f>IF(ISERROR(W20/S20),0,((W20/S20)*100))</f>
        <v>94.610487650556678</v>
      </c>
      <c r="Z20" s="75">
        <v>0</v>
      </c>
      <c r="AA20" s="75" t="s">
        <v>162</v>
      </c>
      <c r="AB20" s="74">
        <v>0</v>
      </c>
      <c r="AC20" s="73">
        <v>0</v>
      </c>
      <c r="AD20" s="73">
        <v>14.9</v>
      </c>
      <c r="AE20" s="72" t="s">
        <v>181</v>
      </c>
      <c r="AF20" s="7"/>
    </row>
    <row r="21" spans="1:32" s="25" customFormat="1" ht="112.5">
      <c r="A21" s="16"/>
      <c r="B21" s="7"/>
      <c r="C21" s="79" t="s">
        <v>180</v>
      </c>
      <c r="D21" s="79" t="s">
        <v>179</v>
      </c>
      <c r="E21" s="78" t="s">
        <v>178</v>
      </c>
      <c r="F21" s="78" t="s">
        <v>31</v>
      </c>
      <c r="G21" s="78" t="s">
        <v>105</v>
      </c>
      <c r="H21" s="76" t="s">
        <v>104</v>
      </c>
      <c r="I21" s="76" t="s">
        <v>30</v>
      </c>
      <c r="J21" s="77" t="s">
        <v>103</v>
      </c>
      <c r="K21" s="76" t="s">
        <v>102</v>
      </c>
      <c r="L21" s="75" t="s">
        <v>177</v>
      </c>
      <c r="M21" s="76" t="s">
        <v>100</v>
      </c>
      <c r="N21" s="76" t="s">
        <v>176</v>
      </c>
      <c r="O21" s="76" t="s">
        <v>163</v>
      </c>
      <c r="P21" s="75" t="s">
        <v>97</v>
      </c>
      <c r="Q21" s="75" t="s">
        <v>89</v>
      </c>
      <c r="R21" s="76">
        <v>1000000</v>
      </c>
      <c r="S21" s="76">
        <v>1000000</v>
      </c>
      <c r="T21" s="76">
        <v>1000000</v>
      </c>
      <c r="U21" s="76">
        <v>0</v>
      </c>
      <c r="V21" s="76">
        <v>0</v>
      </c>
      <c r="W21" s="76">
        <v>0</v>
      </c>
      <c r="X21" s="76">
        <v>0</v>
      </c>
      <c r="Y21" s="73">
        <f>IF(ISERROR(W21/S21),0,((W21/S21)*100))</f>
        <v>0</v>
      </c>
      <c r="Z21" s="75">
        <v>0</v>
      </c>
      <c r="AA21" s="75" t="s">
        <v>175</v>
      </c>
      <c r="AB21" s="74">
        <v>0</v>
      </c>
      <c r="AC21" s="73">
        <v>0</v>
      </c>
      <c r="AD21" s="73">
        <v>0</v>
      </c>
      <c r="AE21" s="72" t="s">
        <v>174</v>
      </c>
      <c r="AF21" s="7"/>
    </row>
    <row r="22" spans="1:32" s="25" customFormat="1" ht="150">
      <c r="A22" s="16"/>
      <c r="B22" s="7"/>
      <c r="C22" s="79" t="s">
        <v>173</v>
      </c>
      <c r="D22" s="79" t="s">
        <v>172</v>
      </c>
      <c r="E22" s="78" t="s">
        <v>171</v>
      </c>
      <c r="F22" s="78" t="s">
        <v>31</v>
      </c>
      <c r="G22" s="78" t="s">
        <v>105</v>
      </c>
      <c r="H22" s="76" t="s">
        <v>104</v>
      </c>
      <c r="I22" s="76" t="s">
        <v>30</v>
      </c>
      <c r="J22" s="77" t="s">
        <v>103</v>
      </c>
      <c r="K22" s="76" t="s">
        <v>102</v>
      </c>
      <c r="L22" s="75" t="s">
        <v>111</v>
      </c>
      <c r="M22" s="76" t="s">
        <v>100</v>
      </c>
      <c r="N22" s="76" t="s">
        <v>170</v>
      </c>
      <c r="O22" s="76" t="s">
        <v>163</v>
      </c>
      <c r="P22" s="75" t="s">
        <v>97</v>
      </c>
      <c r="Q22" s="75" t="s">
        <v>89</v>
      </c>
      <c r="R22" s="76">
        <v>66371264</v>
      </c>
      <c r="S22" s="76">
        <v>82571269</v>
      </c>
      <c r="T22" s="76">
        <v>82571269</v>
      </c>
      <c r="U22" s="76">
        <v>75980646.019999996</v>
      </c>
      <c r="V22" s="76">
        <v>75980646.019999996</v>
      </c>
      <c r="W22" s="76">
        <v>75980646.019999996</v>
      </c>
      <c r="X22" s="76">
        <v>0</v>
      </c>
      <c r="Y22" s="73">
        <f>IF(ISERROR(W22/S22),0,((W22/S22)*100))</f>
        <v>92.018261242902781</v>
      </c>
      <c r="Z22" s="75">
        <v>0</v>
      </c>
      <c r="AA22" s="75" t="s">
        <v>162</v>
      </c>
      <c r="AB22" s="74">
        <v>0</v>
      </c>
      <c r="AC22" s="73">
        <v>0</v>
      </c>
      <c r="AD22" s="73">
        <v>86.4</v>
      </c>
      <c r="AE22" s="72" t="s">
        <v>169</v>
      </c>
      <c r="AF22" s="7"/>
    </row>
    <row r="23" spans="1:32" s="25" customFormat="1" ht="75">
      <c r="A23" s="16"/>
      <c r="B23" s="7"/>
      <c r="C23" s="79" t="s">
        <v>168</v>
      </c>
      <c r="D23" s="79" t="s">
        <v>167</v>
      </c>
      <c r="E23" s="78" t="s">
        <v>166</v>
      </c>
      <c r="F23" s="78" t="s">
        <v>31</v>
      </c>
      <c r="G23" s="78" t="s">
        <v>105</v>
      </c>
      <c r="H23" s="76" t="s">
        <v>104</v>
      </c>
      <c r="I23" s="76" t="s">
        <v>30</v>
      </c>
      <c r="J23" s="77" t="s">
        <v>103</v>
      </c>
      <c r="K23" s="76" t="s">
        <v>102</v>
      </c>
      <c r="L23" s="75" t="s">
        <v>165</v>
      </c>
      <c r="M23" s="76" t="s">
        <v>100</v>
      </c>
      <c r="N23" s="76" t="s">
        <v>164</v>
      </c>
      <c r="O23" s="76" t="s">
        <v>163</v>
      </c>
      <c r="P23" s="75" t="s">
        <v>97</v>
      </c>
      <c r="Q23" s="75" t="s">
        <v>89</v>
      </c>
      <c r="R23" s="76">
        <v>12930800</v>
      </c>
      <c r="S23" s="76">
        <v>12930800</v>
      </c>
      <c r="T23" s="76">
        <v>12930800</v>
      </c>
      <c r="U23" s="76">
        <v>3000647.22</v>
      </c>
      <c r="V23" s="76">
        <v>3000647.22</v>
      </c>
      <c r="W23" s="76">
        <v>3000647.22</v>
      </c>
      <c r="X23" s="76">
        <v>0</v>
      </c>
      <c r="Y23" s="73">
        <f>IF(ISERROR(W23/S23),0,((W23/S23)*100))</f>
        <v>23.205425959724071</v>
      </c>
      <c r="Z23" s="75">
        <v>0</v>
      </c>
      <c r="AA23" s="75" t="s">
        <v>162</v>
      </c>
      <c r="AB23" s="74">
        <v>0</v>
      </c>
      <c r="AC23" s="73">
        <v>0</v>
      </c>
      <c r="AD23" s="73">
        <v>83</v>
      </c>
      <c r="AE23" s="72" t="s">
        <v>161</v>
      </c>
      <c r="AF23" s="7"/>
    </row>
    <row r="24" spans="1:32" s="25" customForma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s="25" customForma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71">
        <f>SUM(R10:R24)</f>
        <v>229866419</v>
      </c>
      <c r="S25" s="71">
        <f>SUM(S10:S24)</f>
        <v>229866419</v>
      </c>
      <c r="T25" s="71">
        <f>SUM(T10:T24)</f>
        <v>229866419</v>
      </c>
      <c r="U25" s="71">
        <f>SUM(U10:U24)</f>
        <v>185798528.73999998</v>
      </c>
      <c r="V25" s="71">
        <f>SUM(V10:V24)</f>
        <v>185798528.73999998</v>
      </c>
      <c r="W25" s="71">
        <f>SUM(W10:W24)</f>
        <v>185798528.73999998</v>
      </c>
      <c r="X25" s="16"/>
      <c r="Y25" s="16"/>
      <c r="Z25" s="16"/>
      <c r="AA25" s="16"/>
      <c r="AB25" s="16"/>
      <c r="AC25" s="16"/>
      <c r="AD25" s="16"/>
      <c r="AE25" s="16"/>
      <c r="AF25" s="16"/>
    </row>
    <row r="26" spans="1:32" s="25" customForma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1:32" s="25" customForma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1:32" s="25" customForma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</row>
    <row r="29" spans="1:32" s="25" customForma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</row>
    <row r="30" spans="1:32" s="25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</row>
    <row r="31" spans="1:32" s="25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</row>
    <row r="32" spans="1:32" s="25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</row>
    <row r="33" spans="1:32" s="25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</row>
    <row r="34" spans="1:32" s="25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</row>
    <row r="35" spans="1:32" s="25" customForma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</row>
    <row r="36" spans="1:32" s="25" customForma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</row>
    <row r="37" spans="1:32" s="25" customForma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</row>
    <row r="38" spans="1:32" s="25" customForma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</row>
    <row r="39" spans="1:32" s="25" customForma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</row>
    <row r="40" spans="1:32" s="25" customForma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</row>
    <row r="41" spans="1:32" s="25" customForma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</row>
    <row r="42" spans="1:32" s="25" customForma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1:32" s="25" customForma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1:32" s="25" customForma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</row>
    <row r="45" spans="1:32" s="25" customForma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s="25" customForma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</row>
    <row r="47" spans="1:32" s="25" customForma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</row>
    <row r="48" spans="1:32" s="25" customForma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</row>
    <row r="49" spans="1:32" s="25" customForma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</row>
    <row r="50" spans="1:32" s="25" customForma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</row>
    <row r="51" spans="1:32" s="25" customForma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  <row r="52" spans="1:32" s="25" customForma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25" customForma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s="25" customForma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</row>
    <row r="55" spans="1:32" s="25" customForma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</row>
    <row r="56" spans="1:32" s="25" customForma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</row>
    <row r="57" spans="1:32" s="25" customForma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</row>
    <row r="58" spans="1:32" s="25" customForma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</row>
    <row r="59" spans="1:32" s="25" customForma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</row>
    <row r="60" spans="1:32" s="25" customForma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</row>
    <row r="61" spans="1:32" s="25" customForma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</row>
    <row r="62" spans="1:32" s="25" customForma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</row>
    <row r="63" spans="1:32" s="25" customForma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</row>
    <row r="64" spans="1:32" s="25" customForma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</row>
    <row r="65" spans="1:32" s="25" customForma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</row>
    <row r="66" spans="1:32" s="25" customForma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</row>
    <row r="67" spans="1:32" s="25" customForma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</row>
    <row r="68" spans="1:32" s="25" customForma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</row>
    <row r="69" spans="1:32" s="25" customForma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</row>
    <row r="70" spans="1:32" s="25" customForma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s="25" customForma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</row>
    <row r="72" spans="1:32" s="25" customForma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</row>
    <row r="73" spans="1:32" s="25" customForma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</row>
    <row r="74" spans="1:32" s="25" customForma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</row>
    <row r="75" spans="1:32" s="25" customForma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</row>
    <row r="76" spans="1:32" s="25" customForma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</row>
    <row r="77" spans="1:32" s="25" customForma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</row>
    <row r="78" spans="1:32" s="25" customForma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</row>
  </sheetData>
  <mergeCells count="6">
    <mergeCell ref="C3:M3"/>
    <mergeCell ref="AD3:AE3"/>
    <mergeCell ref="C8:P8"/>
    <mergeCell ref="Q8:Z8"/>
    <mergeCell ref="AA8:AD8"/>
    <mergeCell ref="C7:D7"/>
  </mergeCells>
  <printOptions horizontalCentered="1"/>
  <pageMargins left="0.98425196850393704" right="0" top="0.39370078740157483" bottom="0.39370078740157483" header="0.51181102362204722" footer="0"/>
  <pageSetup paperSize="5" scale="35" fitToHeight="10" orientation="landscape" r:id="rId1"/>
  <headerFoot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2"/>
  <sheetViews>
    <sheetView showGridLines="0" view="pageBreakPreview" zoomScale="80" zoomScaleNormal="80" zoomScaleSheetLayoutView="80" workbookViewId="0">
      <selection activeCell="H14" sqref="H14"/>
    </sheetView>
  </sheetViews>
  <sheetFormatPr baseColWidth="10" defaultRowHeight="18"/>
  <cols>
    <col min="1" max="1" width="3.85546875" style="2" customWidth="1"/>
    <col min="2" max="2" width="1.42578125" style="2" customWidth="1"/>
    <col min="3" max="3" width="40.140625" style="2" customWidth="1"/>
    <col min="4" max="4" width="38" style="2" customWidth="1"/>
    <col min="5" max="5" width="44" style="2" bestFit="1" customWidth="1"/>
    <col min="6" max="6" width="30.28515625" style="2" customWidth="1"/>
    <col min="7" max="7" width="37.140625" style="2" customWidth="1"/>
    <col min="8" max="8" width="41.85546875" style="2" customWidth="1"/>
    <col min="9" max="9" width="23" style="2" customWidth="1"/>
    <col min="10" max="10" width="42" style="2" customWidth="1"/>
    <col min="11" max="11" width="19.140625" style="2" customWidth="1"/>
    <col min="12" max="12" width="42" style="2" customWidth="1"/>
    <col min="13" max="13" width="45.85546875" style="2" customWidth="1"/>
    <col min="14" max="14" width="32.5703125" style="2" customWidth="1"/>
    <col min="15" max="15" width="24.85546875" style="2" customWidth="1"/>
    <col min="16" max="17" width="30.5703125" style="2" customWidth="1"/>
    <col min="18" max="25" width="26.85546875" style="2" customWidth="1"/>
    <col min="26" max="26" width="56" style="2" customWidth="1"/>
    <col min="27" max="16384" width="11.42578125" style="3"/>
  </cols>
  <sheetData>
    <row r="1" spans="1:52" ht="12.75" customHeight="1"/>
    <row r="2" spans="1:5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52" ht="49.5" customHeight="1">
      <c r="B3" s="5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7"/>
      <c r="C7" s="1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52" ht="15" customHeight="1">
      <c r="B8" s="7"/>
      <c r="C8" s="10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52" ht="21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7"/>
      <c r="C10" s="27" t="s">
        <v>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9" t="s">
        <v>4</v>
      </c>
      <c r="Q10" s="30"/>
      <c r="R10" s="29" t="s">
        <v>5</v>
      </c>
      <c r="S10" s="31"/>
      <c r="T10" s="31"/>
      <c r="U10" s="31"/>
      <c r="V10" s="31"/>
      <c r="W10" s="31"/>
      <c r="X10" s="31"/>
      <c r="Y10" s="30"/>
      <c r="Z10" s="11" t="s">
        <v>6</v>
      </c>
    </row>
    <row r="11" spans="1:52" s="12" customFormat="1" ht="38.25" customHeight="1">
      <c r="B11" s="4"/>
      <c r="C11" s="13" t="s">
        <v>7</v>
      </c>
      <c r="D11" s="14" t="s">
        <v>8</v>
      </c>
      <c r="E11" s="13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5" t="s">
        <v>18</v>
      </c>
      <c r="O11" s="15" t="s">
        <v>19</v>
      </c>
      <c r="P11" s="14" t="s">
        <v>20</v>
      </c>
      <c r="Q11" s="14" t="s">
        <v>21</v>
      </c>
      <c r="R11" s="14" t="s">
        <v>22</v>
      </c>
      <c r="S11" s="14" t="s">
        <v>23</v>
      </c>
      <c r="T11" s="14" t="s">
        <v>24</v>
      </c>
      <c r="U11" s="14" t="s">
        <v>25</v>
      </c>
      <c r="V11" s="14" t="s">
        <v>26</v>
      </c>
      <c r="W11" s="14" t="s">
        <v>27</v>
      </c>
      <c r="X11" s="15" t="s">
        <v>28</v>
      </c>
      <c r="Y11" s="15" t="s">
        <v>29</v>
      </c>
      <c r="Z11" s="15" t="s">
        <v>30</v>
      </c>
    </row>
    <row r="12" spans="1:52" s="25" customFormat="1" ht="56.25">
      <c r="A12" s="16"/>
      <c r="B12" s="7"/>
      <c r="C12" s="17" t="s">
        <v>31</v>
      </c>
      <c r="D12" s="17" t="s">
        <v>32</v>
      </c>
      <c r="E12" s="17" t="s">
        <v>39</v>
      </c>
      <c r="F12" s="17" t="s">
        <v>94</v>
      </c>
      <c r="G12" s="18" t="s">
        <v>40</v>
      </c>
      <c r="H12" s="19" t="s">
        <v>35</v>
      </c>
      <c r="I12" s="20" t="s">
        <v>36</v>
      </c>
      <c r="J12" s="21" t="s">
        <v>70</v>
      </c>
      <c r="K12" s="19" t="s">
        <v>71</v>
      </c>
      <c r="L12" s="21" t="s">
        <v>41</v>
      </c>
      <c r="M12" s="21" t="s">
        <v>41</v>
      </c>
      <c r="N12" s="19">
        <v>9197.7800000000007</v>
      </c>
      <c r="O12" s="19">
        <v>0</v>
      </c>
      <c r="P12" s="17" t="s">
        <v>30</v>
      </c>
      <c r="Q12" s="21" t="s">
        <v>42</v>
      </c>
      <c r="R12" s="22">
        <v>217873524</v>
      </c>
      <c r="S12" s="22">
        <v>217873524</v>
      </c>
      <c r="T12" s="22">
        <v>196086168</v>
      </c>
      <c r="U12" s="22">
        <v>64830463.109999999</v>
      </c>
      <c r="V12" s="22">
        <v>64830463.109999999</v>
      </c>
      <c r="W12" s="23">
        <v>64830463.109999999</v>
      </c>
      <c r="X12" s="23">
        <v>64830463.109999999</v>
      </c>
      <c r="Y12" s="23">
        <v>196086168</v>
      </c>
      <c r="Z12" s="24" t="s">
        <v>30</v>
      </c>
    </row>
    <row r="13" spans="1:52" s="25" customFormat="1" ht="75">
      <c r="A13" s="16"/>
      <c r="B13" s="7"/>
      <c r="C13" s="17" t="s">
        <v>31</v>
      </c>
      <c r="D13" s="17" t="s">
        <v>32</v>
      </c>
      <c r="E13" s="17" t="s">
        <v>33</v>
      </c>
      <c r="F13" s="17" t="s">
        <v>94</v>
      </c>
      <c r="G13" s="18" t="s">
        <v>34</v>
      </c>
      <c r="H13" s="19" t="s">
        <v>35</v>
      </c>
      <c r="I13" s="20" t="s">
        <v>36</v>
      </c>
      <c r="J13" s="21" t="s">
        <v>70</v>
      </c>
      <c r="K13" s="19" t="s">
        <v>71</v>
      </c>
      <c r="L13" s="21" t="s">
        <v>41</v>
      </c>
      <c r="M13" s="21" t="s">
        <v>72</v>
      </c>
      <c r="N13" s="19"/>
      <c r="O13" s="19"/>
      <c r="P13" s="17" t="s">
        <v>45</v>
      </c>
      <c r="Q13" s="21" t="s">
        <v>74</v>
      </c>
      <c r="R13" s="22">
        <v>379484.72</v>
      </c>
      <c r="S13" s="22">
        <v>379484.72</v>
      </c>
      <c r="T13" s="22">
        <v>341536.25</v>
      </c>
      <c r="U13" s="22">
        <v>0</v>
      </c>
      <c r="V13" s="22">
        <v>0</v>
      </c>
      <c r="W13" s="23">
        <v>0</v>
      </c>
      <c r="X13" s="23">
        <v>0</v>
      </c>
      <c r="Y13" s="20" t="s">
        <v>37</v>
      </c>
      <c r="Z13" s="24" t="s">
        <v>30</v>
      </c>
    </row>
    <row r="14" spans="1:52" s="25" customFormat="1" ht="56.25">
      <c r="A14" s="16"/>
      <c r="B14" s="7"/>
      <c r="C14" s="17" t="s">
        <v>31</v>
      </c>
      <c r="D14" s="17" t="s">
        <v>32</v>
      </c>
      <c r="E14" s="17" t="s">
        <v>33</v>
      </c>
      <c r="F14" s="17" t="s">
        <v>94</v>
      </c>
      <c r="G14" s="18" t="s">
        <v>34</v>
      </c>
      <c r="H14" s="19" t="s">
        <v>35</v>
      </c>
      <c r="I14" s="20" t="s">
        <v>36</v>
      </c>
      <c r="J14" s="21" t="s">
        <v>70</v>
      </c>
      <c r="K14" s="19" t="s">
        <v>71</v>
      </c>
      <c r="L14" s="21" t="s">
        <v>41</v>
      </c>
      <c r="M14" s="21" t="s">
        <v>72</v>
      </c>
      <c r="N14" s="19"/>
      <c r="O14" s="19"/>
      <c r="P14" s="17" t="s">
        <v>45</v>
      </c>
      <c r="Q14" s="21" t="s">
        <v>93</v>
      </c>
      <c r="R14" s="22">
        <v>2088</v>
      </c>
      <c r="S14" s="22">
        <v>2088</v>
      </c>
      <c r="T14" s="22">
        <v>1879.2</v>
      </c>
      <c r="U14" s="22">
        <v>0</v>
      </c>
      <c r="V14" s="22">
        <v>0</v>
      </c>
      <c r="W14" s="23">
        <v>0</v>
      </c>
      <c r="X14" s="23">
        <v>0</v>
      </c>
      <c r="Y14" s="20" t="s">
        <v>37</v>
      </c>
      <c r="Z14" s="24" t="s">
        <v>30</v>
      </c>
    </row>
    <row r="15" spans="1:52" s="25" customFormat="1" ht="56.25">
      <c r="A15" s="16"/>
      <c r="B15" s="7"/>
      <c r="C15" s="17" t="s">
        <v>31</v>
      </c>
      <c r="D15" s="17" t="s">
        <v>32</v>
      </c>
      <c r="E15" s="17" t="s">
        <v>33</v>
      </c>
      <c r="F15" s="17" t="s">
        <v>94</v>
      </c>
      <c r="G15" s="18" t="s">
        <v>34</v>
      </c>
      <c r="H15" s="19" t="s">
        <v>35</v>
      </c>
      <c r="I15" s="20" t="s">
        <v>36</v>
      </c>
      <c r="J15" s="21" t="s">
        <v>70</v>
      </c>
      <c r="K15" s="19" t="s">
        <v>71</v>
      </c>
      <c r="L15" s="21" t="s">
        <v>41</v>
      </c>
      <c r="M15" s="21" t="s">
        <v>72</v>
      </c>
      <c r="N15" s="19"/>
      <c r="O15" s="19"/>
      <c r="P15" s="17" t="s">
        <v>45</v>
      </c>
      <c r="Q15" s="21" t="s">
        <v>57</v>
      </c>
      <c r="R15" s="22">
        <v>8448480</v>
      </c>
      <c r="S15" s="22">
        <v>8448480</v>
      </c>
      <c r="T15" s="22">
        <v>7603632</v>
      </c>
      <c r="U15" s="22">
        <v>7282034.0999999996</v>
      </c>
      <c r="V15" s="22">
        <v>7282034.0999999996</v>
      </c>
      <c r="W15" s="23">
        <v>7282034.0999999996</v>
      </c>
      <c r="X15" s="23">
        <v>7282034.0999999996</v>
      </c>
      <c r="Y15" s="20" t="s">
        <v>37</v>
      </c>
      <c r="Z15" s="24" t="s">
        <v>30</v>
      </c>
    </row>
    <row r="16" spans="1:52" s="25" customFormat="1" ht="56.25">
      <c r="A16" s="16"/>
      <c r="B16" s="7"/>
      <c r="C16" s="17" t="s">
        <v>31</v>
      </c>
      <c r="D16" s="17" t="s">
        <v>32</v>
      </c>
      <c r="E16" s="17" t="s">
        <v>33</v>
      </c>
      <c r="F16" s="17" t="s">
        <v>94</v>
      </c>
      <c r="G16" s="18" t="s">
        <v>34</v>
      </c>
      <c r="H16" s="19" t="s">
        <v>35</v>
      </c>
      <c r="I16" s="20" t="s">
        <v>36</v>
      </c>
      <c r="J16" s="21" t="s">
        <v>70</v>
      </c>
      <c r="K16" s="19" t="s">
        <v>71</v>
      </c>
      <c r="L16" s="21" t="s">
        <v>41</v>
      </c>
      <c r="M16" s="21" t="s">
        <v>72</v>
      </c>
      <c r="N16" s="19"/>
      <c r="O16" s="19"/>
      <c r="P16" s="17" t="s">
        <v>45</v>
      </c>
      <c r="Q16" s="21" t="s">
        <v>75</v>
      </c>
      <c r="R16" s="22">
        <v>121800</v>
      </c>
      <c r="S16" s="22">
        <v>121800</v>
      </c>
      <c r="T16" s="22">
        <v>109620</v>
      </c>
      <c r="U16" s="22">
        <v>0</v>
      </c>
      <c r="V16" s="22">
        <v>0</v>
      </c>
      <c r="W16" s="23">
        <v>0</v>
      </c>
      <c r="X16" s="23">
        <v>0</v>
      </c>
      <c r="Y16" s="20" t="s">
        <v>37</v>
      </c>
      <c r="Z16" s="24" t="s">
        <v>30</v>
      </c>
    </row>
    <row r="17" spans="1:26" s="25" customFormat="1" ht="75">
      <c r="A17" s="16"/>
      <c r="B17" s="7"/>
      <c r="C17" s="17" t="s">
        <v>31</v>
      </c>
      <c r="D17" s="17" t="s">
        <v>32</v>
      </c>
      <c r="E17" s="17" t="s">
        <v>33</v>
      </c>
      <c r="F17" s="17" t="s">
        <v>94</v>
      </c>
      <c r="G17" s="18" t="s">
        <v>34</v>
      </c>
      <c r="H17" s="19" t="s">
        <v>35</v>
      </c>
      <c r="I17" s="20" t="s">
        <v>36</v>
      </c>
      <c r="J17" s="21" t="s">
        <v>70</v>
      </c>
      <c r="K17" s="19" t="s">
        <v>71</v>
      </c>
      <c r="L17" s="21" t="s">
        <v>41</v>
      </c>
      <c r="M17" s="21" t="s">
        <v>72</v>
      </c>
      <c r="N17" s="19"/>
      <c r="O17" s="19"/>
      <c r="P17" s="17" t="s">
        <v>45</v>
      </c>
      <c r="Q17" s="21" t="s">
        <v>76</v>
      </c>
      <c r="R17" s="22">
        <v>15463296.59</v>
      </c>
      <c r="S17" s="22">
        <v>15463296.59</v>
      </c>
      <c r="T17" s="22">
        <v>13916966.93</v>
      </c>
      <c r="U17" s="22">
        <v>7662342.5999999996</v>
      </c>
      <c r="V17" s="22">
        <v>7662342.5999999996</v>
      </c>
      <c r="W17" s="23">
        <v>7662342.5999999996</v>
      </c>
      <c r="X17" s="23">
        <v>7662342.5999999996</v>
      </c>
      <c r="Y17" s="20" t="s">
        <v>37</v>
      </c>
      <c r="Z17" s="24" t="s">
        <v>30</v>
      </c>
    </row>
    <row r="18" spans="1:26" s="25" customFormat="1" ht="93.75">
      <c r="A18" s="16"/>
      <c r="B18" s="7"/>
      <c r="C18" s="17" t="s">
        <v>31</v>
      </c>
      <c r="D18" s="17" t="s">
        <v>32</v>
      </c>
      <c r="E18" s="17" t="s">
        <v>33</v>
      </c>
      <c r="F18" s="17" t="s">
        <v>94</v>
      </c>
      <c r="G18" s="18" t="s">
        <v>34</v>
      </c>
      <c r="H18" s="19" t="s">
        <v>35</v>
      </c>
      <c r="I18" s="20" t="s">
        <v>36</v>
      </c>
      <c r="J18" s="21" t="s">
        <v>70</v>
      </c>
      <c r="K18" s="19" t="s">
        <v>71</v>
      </c>
      <c r="L18" s="21" t="s">
        <v>41</v>
      </c>
      <c r="M18" s="21" t="s">
        <v>72</v>
      </c>
      <c r="N18" s="19"/>
      <c r="O18" s="19"/>
      <c r="P18" s="17" t="s">
        <v>45</v>
      </c>
      <c r="Q18" s="21" t="s">
        <v>77</v>
      </c>
      <c r="R18" s="22">
        <v>12547000</v>
      </c>
      <c r="S18" s="22">
        <v>12547000</v>
      </c>
      <c r="T18" s="22">
        <v>11292300</v>
      </c>
      <c r="U18" s="22">
        <v>8791870.8000000007</v>
      </c>
      <c r="V18" s="22">
        <v>8791870.8000000007</v>
      </c>
      <c r="W18" s="23">
        <v>8791870.8000000007</v>
      </c>
      <c r="X18" s="23">
        <v>8791870.8000000007</v>
      </c>
      <c r="Y18" s="20" t="s">
        <v>37</v>
      </c>
      <c r="Z18" s="24" t="s">
        <v>30</v>
      </c>
    </row>
    <row r="19" spans="1:26" s="25" customFormat="1" ht="56.25">
      <c r="A19" s="16"/>
      <c r="B19" s="7"/>
      <c r="C19" s="17" t="s">
        <v>31</v>
      </c>
      <c r="D19" s="17" t="s">
        <v>32</v>
      </c>
      <c r="E19" s="17" t="s">
        <v>33</v>
      </c>
      <c r="F19" s="17" t="s">
        <v>94</v>
      </c>
      <c r="G19" s="18" t="s">
        <v>34</v>
      </c>
      <c r="H19" s="19" t="s">
        <v>35</v>
      </c>
      <c r="I19" s="20" t="s">
        <v>36</v>
      </c>
      <c r="J19" s="21" t="s">
        <v>70</v>
      </c>
      <c r="K19" s="19" t="s">
        <v>71</v>
      </c>
      <c r="L19" s="21" t="s">
        <v>41</v>
      </c>
      <c r="M19" s="21" t="s">
        <v>72</v>
      </c>
      <c r="N19" s="19"/>
      <c r="O19" s="19"/>
      <c r="P19" s="17" t="s">
        <v>45</v>
      </c>
      <c r="Q19" s="21" t="s">
        <v>50</v>
      </c>
      <c r="R19" s="22">
        <v>12000000</v>
      </c>
      <c r="S19" s="22">
        <v>12000000</v>
      </c>
      <c r="T19" s="22">
        <v>10800000</v>
      </c>
      <c r="U19" s="22">
        <v>5840339.9900000002</v>
      </c>
      <c r="V19" s="22">
        <v>5840339.9900000002</v>
      </c>
      <c r="W19" s="23">
        <v>5840339.9900000002</v>
      </c>
      <c r="X19" s="23">
        <v>5840339.9900000002</v>
      </c>
      <c r="Y19" s="20" t="s">
        <v>37</v>
      </c>
      <c r="Z19" s="24" t="s">
        <v>30</v>
      </c>
    </row>
    <row r="20" spans="1:26" s="25" customFormat="1" ht="93.75">
      <c r="A20" s="16"/>
      <c r="B20" s="7"/>
      <c r="C20" s="17" t="s">
        <v>31</v>
      </c>
      <c r="D20" s="17" t="s">
        <v>32</v>
      </c>
      <c r="E20" s="17" t="s">
        <v>33</v>
      </c>
      <c r="F20" s="17" t="s">
        <v>94</v>
      </c>
      <c r="G20" s="18" t="s">
        <v>34</v>
      </c>
      <c r="H20" s="19" t="s">
        <v>35</v>
      </c>
      <c r="I20" s="20" t="s">
        <v>36</v>
      </c>
      <c r="J20" s="21" t="s">
        <v>70</v>
      </c>
      <c r="K20" s="19" t="s">
        <v>71</v>
      </c>
      <c r="L20" s="21" t="s">
        <v>41</v>
      </c>
      <c r="M20" s="21" t="s">
        <v>72</v>
      </c>
      <c r="N20" s="19"/>
      <c r="O20" s="19"/>
      <c r="P20" s="17" t="s">
        <v>45</v>
      </c>
      <c r="Q20" s="21" t="s">
        <v>38</v>
      </c>
      <c r="R20" s="22">
        <v>1000000</v>
      </c>
      <c r="S20" s="22">
        <v>1000000</v>
      </c>
      <c r="T20" s="22">
        <v>900000</v>
      </c>
      <c r="U20" s="22">
        <v>0</v>
      </c>
      <c r="V20" s="22">
        <v>0</v>
      </c>
      <c r="W20" s="23">
        <v>0</v>
      </c>
      <c r="X20" s="23">
        <v>0</v>
      </c>
      <c r="Y20" s="20" t="s">
        <v>37</v>
      </c>
      <c r="Z20" s="24" t="s">
        <v>30</v>
      </c>
    </row>
    <row r="21" spans="1:26" s="25" customFormat="1" ht="56.25">
      <c r="A21" s="16"/>
      <c r="B21" s="7"/>
      <c r="C21" s="17" t="s">
        <v>31</v>
      </c>
      <c r="D21" s="17" t="s">
        <v>32</v>
      </c>
      <c r="E21" s="17" t="s">
        <v>33</v>
      </c>
      <c r="F21" s="17" t="s">
        <v>94</v>
      </c>
      <c r="G21" s="18" t="s">
        <v>34</v>
      </c>
      <c r="H21" s="19" t="s">
        <v>35</v>
      </c>
      <c r="I21" s="20" t="s">
        <v>36</v>
      </c>
      <c r="J21" s="21" t="s">
        <v>70</v>
      </c>
      <c r="K21" s="19" t="s">
        <v>71</v>
      </c>
      <c r="L21" s="21" t="s">
        <v>41</v>
      </c>
      <c r="M21" s="21" t="s">
        <v>72</v>
      </c>
      <c r="N21" s="19"/>
      <c r="O21" s="19"/>
      <c r="P21" s="17" t="s">
        <v>45</v>
      </c>
      <c r="Q21" s="21" t="s">
        <v>78</v>
      </c>
      <c r="R21" s="22">
        <v>26817200</v>
      </c>
      <c r="S21" s="22">
        <v>26817200</v>
      </c>
      <c r="T21" s="22">
        <v>24135480</v>
      </c>
      <c r="U21" s="22">
        <v>4444000</v>
      </c>
      <c r="V21" s="22">
        <v>4444000</v>
      </c>
      <c r="W21" s="23">
        <v>4444000</v>
      </c>
      <c r="X21" s="23">
        <v>4444000</v>
      </c>
      <c r="Y21" s="20" t="s">
        <v>37</v>
      </c>
      <c r="Z21" s="24" t="s">
        <v>30</v>
      </c>
    </row>
    <row r="22" spans="1:26" s="25" customFormat="1" ht="56.25">
      <c r="A22" s="16"/>
      <c r="B22" s="7"/>
      <c r="C22" s="17" t="s">
        <v>31</v>
      </c>
      <c r="D22" s="17" t="s">
        <v>32</v>
      </c>
      <c r="E22" s="17" t="s">
        <v>33</v>
      </c>
      <c r="F22" s="17" t="s">
        <v>94</v>
      </c>
      <c r="G22" s="18" t="s">
        <v>34</v>
      </c>
      <c r="H22" s="19" t="s">
        <v>35</v>
      </c>
      <c r="I22" s="20" t="s">
        <v>36</v>
      </c>
      <c r="J22" s="21" t="s">
        <v>70</v>
      </c>
      <c r="K22" s="19" t="s">
        <v>71</v>
      </c>
      <c r="L22" s="21" t="s">
        <v>41</v>
      </c>
      <c r="M22" s="21" t="s">
        <v>72</v>
      </c>
      <c r="N22" s="19"/>
      <c r="O22" s="19"/>
      <c r="P22" s="17" t="s">
        <v>45</v>
      </c>
      <c r="Q22" s="21" t="s">
        <v>79</v>
      </c>
      <c r="R22" s="22">
        <v>1540000</v>
      </c>
      <c r="S22" s="22">
        <v>1540000</v>
      </c>
      <c r="T22" s="22">
        <v>1386000</v>
      </c>
      <c r="U22" s="22">
        <v>0</v>
      </c>
      <c r="V22" s="22">
        <v>0</v>
      </c>
      <c r="W22" s="23">
        <v>0</v>
      </c>
      <c r="X22" s="23">
        <v>0</v>
      </c>
      <c r="Y22" s="20" t="s">
        <v>37</v>
      </c>
      <c r="Z22" s="24" t="s">
        <v>30</v>
      </c>
    </row>
    <row r="23" spans="1:26" s="25" customFormat="1" ht="93.75">
      <c r="A23" s="16"/>
      <c r="B23" s="7"/>
      <c r="C23" s="17" t="s">
        <v>31</v>
      </c>
      <c r="D23" s="17" t="s">
        <v>32</v>
      </c>
      <c r="E23" s="17" t="s">
        <v>33</v>
      </c>
      <c r="F23" s="17" t="s">
        <v>94</v>
      </c>
      <c r="G23" s="18" t="s">
        <v>34</v>
      </c>
      <c r="H23" s="19" t="s">
        <v>35</v>
      </c>
      <c r="I23" s="20" t="s">
        <v>36</v>
      </c>
      <c r="J23" s="21" t="s">
        <v>70</v>
      </c>
      <c r="K23" s="19" t="s">
        <v>71</v>
      </c>
      <c r="L23" s="21" t="s">
        <v>41</v>
      </c>
      <c r="M23" s="21" t="s">
        <v>72</v>
      </c>
      <c r="N23" s="19"/>
      <c r="O23" s="19"/>
      <c r="P23" s="17" t="s">
        <v>45</v>
      </c>
      <c r="Q23" s="21" t="s">
        <v>80</v>
      </c>
      <c r="R23" s="22">
        <v>19251000</v>
      </c>
      <c r="S23" s="22">
        <v>19251000</v>
      </c>
      <c r="T23" s="22">
        <v>17325900</v>
      </c>
      <c r="U23" s="22">
        <v>8040000</v>
      </c>
      <c r="V23" s="22">
        <v>8040000</v>
      </c>
      <c r="W23" s="23">
        <v>8040000</v>
      </c>
      <c r="X23" s="23">
        <v>8040000</v>
      </c>
      <c r="Y23" s="20" t="s">
        <v>37</v>
      </c>
      <c r="Z23" s="24" t="s">
        <v>30</v>
      </c>
    </row>
    <row r="24" spans="1:26" s="25" customFormat="1" ht="112.5">
      <c r="A24" s="16"/>
      <c r="B24" s="7"/>
      <c r="C24" s="17" t="s">
        <v>31</v>
      </c>
      <c r="D24" s="17" t="s">
        <v>32</v>
      </c>
      <c r="E24" s="17" t="s">
        <v>33</v>
      </c>
      <c r="F24" s="17" t="s">
        <v>94</v>
      </c>
      <c r="G24" s="18" t="s">
        <v>34</v>
      </c>
      <c r="H24" s="19" t="s">
        <v>35</v>
      </c>
      <c r="I24" s="20" t="s">
        <v>36</v>
      </c>
      <c r="J24" s="21" t="s">
        <v>70</v>
      </c>
      <c r="K24" s="19" t="s">
        <v>71</v>
      </c>
      <c r="L24" s="21" t="s">
        <v>41</v>
      </c>
      <c r="M24" s="21" t="s">
        <v>72</v>
      </c>
      <c r="N24" s="19"/>
      <c r="O24" s="19"/>
      <c r="P24" s="17" t="s">
        <v>45</v>
      </c>
      <c r="Q24" s="21" t="s">
        <v>60</v>
      </c>
      <c r="R24" s="22">
        <v>785000</v>
      </c>
      <c r="S24" s="22">
        <v>785000</v>
      </c>
      <c r="T24" s="22">
        <v>706500</v>
      </c>
      <c r="U24" s="22">
        <v>0</v>
      </c>
      <c r="V24" s="22">
        <v>0</v>
      </c>
      <c r="W24" s="23">
        <v>0</v>
      </c>
      <c r="X24" s="23">
        <v>0</v>
      </c>
      <c r="Y24" s="20" t="s">
        <v>37</v>
      </c>
      <c r="Z24" s="24" t="s">
        <v>30</v>
      </c>
    </row>
    <row r="25" spans="1:26" s="25" customFormat="1" ht="112.5">
      <c r="A25" s="16"/>
      <c r="B25" s="7"/>
      <c r="C25" s="17" t="s">
        <v>31</v>
      </c>
      <c r="D25" s="17" t="s">
        <v>32</v>
      </c>
      <c r="E25" s="17" t="s">
        <v>33</v>
      </c>
      <c r="F25" s="17" t="s">
        <v>94</v>
      </c>
      <c r="G25" s="18" t="s">
        <v>34</v>
      </c>
      <c r="H25" s="19" t="s">
        <v>35</v>
      </c>
      <c r="I25" s="20" t="s">
        <v>36</v>
      </c>
      <c r="J25" s="21" t="s">
        <v>70</v>
      </c>
      <c r="K25" s="19" t="s">
        <v>71</v>
      </c>
      <c r="L25" s="21" t="s">
        <v>41</v>
      </c>
      <c r="M25" s="21" t="s">
        <v>72</v>
      </c>
      <c r="N25" s="19"/>
      <c r="O25" s="19"/>
      <c r="P25" s="17" t="s">
        <v>45</v>
      </c>
      <c r="Q25" s="21" t="s">
        <v>61</v>
      </c>
      <c r="R25" s="22">
        <v>24830000</v>
      </c>
      <c r="S25" s="22">
        <v>24830000</v>
      </c>
      <c r="T25" s="22">
        <v>22347000</v>
      </c>
      <c r="U25" s="22">
        <v>12408333.32</v>
      </c>
      <c r="V25" s="22">
        <v>12408333.32</v>
      </c>
      <c r="W25" s="23">
        <v>12408333.32</v>
      </c>
      <c r="X25" s="23">
        <v>12408333.32</v>
      </c>
      <c r="Y25" s="20" t="s">
        <v>37</v>
      </c>
      <c r="Z25" s="24" t="s">
        <v>30</v>
      </c>
    </row>
    <row r="26" spans="1:26" s="25" customFormat="1" ht="75">
      <c r="A26" s="16"/>
      <c r="B26" s="7"/>
      <c r="C26" s="17" t="s">
        <v>31</v>
      </c>
      <c r="D26" s="17" t="s">
        <v>32</v>
      </c>
      <c r="E26" s="17" t="s">
        <v>33</v>
      </c>
      <c r="F26" s="17" t="s">
        <v>94</v>
      </c>
      <c r="G26" s="18" t="s">
        <v>34</v>
      </c>
      <c r="H26" s="19" t="s">
        <v>35</v>
      </c>
      <c r="I26" s="20" t="s">
        <v>36</v>
      </c>
      <c r="J26" s="21" t="s">
        <v>70</v>
      </c>
      <c r="K26" s="19" t="s">
        <v>71</v>
      </c>
      <c r="L26" s="21" t="s">
        <v>41</v>
      </c>
      <c r="M26" s="21" t="s">
        <v>72</v>
      </c>
      <c r="N26" s="19"/>
      <c r="O26" s="19"/>
      <c r="P26" s="17" t="s">
        <v>45</v>
      </c>
      <c r="Q26" s="21" t="s">
        <v>81</v>
      </c>
      <c r="R26" s="22">
        <v>8000000</v>
      </c>
      <c r="S26" s="22">
        <v>8000000</v>
      </c>
      <c r="T26" s="22">
        <v>7200000</v>
      </c>
      <c r="U26" s="22">
        <v>2221500</v>
      </c>
      <c r="V26" s="22">
        <v>2221500</v>
      </c>
      <c r="W26" s="23">
        <v>2221500</v>
      </c>
      <c r="X26" s="23">
        <v>2221500</v>
      </c>
      <c r="Y26" s="20" t="s">
        <v>37</v>
      </c>
      <c r="Z26" s="24" t="s">
        <v>30</v>
      </c>
    </row>
    <row r="27" spans="1:26" s="25" customFormat="1" ht="56.25">
      <c r="A27" s="16"/>
      <c r="B27" s="7"/>
      <c r="C27" s="17" t="s">
        <v>31</v>
      </c>
      <c r="D27" s="17" t="s">
        <v>32</v>
      </c>
      <c r="E27" s="17" t="s">
        <v>33</v>
      </c>
      <c r="F27" s="17" t="s">
        <v>94</v>
      </c>
      <c r="G27" s="18" t="s">
        <v>34</v>
      </c>
      <c r="H27" s="19" t="s">
        <v>35</v>
      </c>
      <c r="I27" s="20" t="s">
        <v>36</v>
      </c>
      <c r="J27" s="21" t="s">
        <v>70</v>
      </c>
      <c r="K27" s="19" t="s">
        <v>71</v>
      </c>
      <c r="L27" s="21" t="s">
        <v>41</v>
      </c>
      <c r="M27" s="21" t="s">
        <v>72</v>
      </c>
      <c r="N27" s="19"/>
      <c r="O27" s="19"/>
      <c r="P27" s="17" t="s">
        <v>45</v>
      </c>
      <c r="Q27" s="21" t="s">
        <v>51</v>
      </c>
      <c r="R27" s="22">
        <v>2522936.63</v>
      </c>
      <c r="S27" s="22">
        <v>2522936.63</v>
      </c>
      <c r="T27" s="22">
        <v>2270642.9700000002</v>
      </c>
      <c r="U27" s="22">
        <v>0</v>
      </c>
      <c r="V27" s="22">
        <v>0</v>
      </c>
      <c r="W27" s="23">
        <v>0</v>
      </c>
      <c r="X27" s="23">
        <v>0</v>
      </c>
      <c r="Y27" s="20" t="s">
        <v>37</v>
      </c>
      <c r="Z27" s="24" t="s">
        <v>30</v>
      </c>
    </row>
    <row r="28" spans="1:26" s="25" customFormat="1" ht="75">
      <c r="A28" s="16"/>
      <c r="B28" s="7"/>
      <c r="C28" s="17" t="s">
        <v>31</v>
      </c>
      <c r="D28" s="17" t="s">
        <v>32</v>
      </c>
      <c r="E28" s="17" t="s">
        <v>33</v>
      </c>
      <c r="F28" s="17" t="s">
        <v>94</v>
      </c>
      <c r="G28" s="18" t="s">
        <v>34</v>
      </c>
      <c r="H28" s="19" t="s">
        <v>35</v>
      </c>
      <c r="I28" s="20" t="s">
        <v>36</v>
      </c>
      <c r="J28" s="21" t="s">
        <v>70</v>
      </c>
      <c r="K28" s="19" t="s">
        <v>71</v>
      </c>
      <c r="L28" s="21" t="s">
        <v>41</v>
      </c>
      <c r="M28" s="21" t="s">
        <v>72</v>
      </c>
      <c r="N28" s="19"/>
      <c r="O28" s="19"/>
      <c r="P28" s="17" t="s">
        <v>45</v>
      </c>
      <c r="Q28" s="21" t="s">
        <v>52</v>
      </c>
      <c r="R28" s="22">
        <v>9992298.2899999991</v>
      </c>
      <c r="S28" s="22">
        <v>9992298.2899999991</v>
      </c>
      <c r="T28" s="22">
        <v>8993068.4600000009</v>
      </c>
      <c r="U28" s="22">
        <v>0</v>
      </c>
      <c r="V28" s="22">
        <v>0</v>
      </c>
      <c r="W28" s="23">
        <v>0</v>
      </c>
      <c r="X28" s="23">
        <v>0</v>
      </c>
      <c r="Y28" s="20" t="s">
        <v>37</v>
      </c>
      <c r="Z28" s="24" t="s">
        <v>30</v>
      </c>
    </row>
    <row r="29" spans="1:26" s="25" customFormat="1" ht="75">
      <c r="A29" s="16"/>
      <c r="B29" s="7"/>
      <c r="C29" s="17" t="s">
        <v>31</v>
      </c>
      <c r="D29" s="17" t="s">
        <v>32</v>
      </c>
      <c r="E29" s="17" t="s">
        <v>33</v>
      </c>
      <c r="F29" s="17" t="s">
        <v>94</v>
      </c>
      <c r="G29" s="18" t="s">
        <v>34</v>
      </c>
      <c r="H29" s="19" t="s">
        <v>35</v>
      </c>
      <c r="I29" s="20" t="s">
        <v>36</v>
      </c>
      <c r="J29" s="21" t="s">
        <v>70</v>
      </c>
      <c r="K29" s="19" t="s">
        <v>71</v>
      </c>
      <c r="L29" s="21" t="s">
        <v>41</v>
      </c>
      <c r="M29" s="21" t="s">
        <v>72</v>
      </c>
      <c r="N29" s="19"/>
      <c r="O29" s="19"/>
      <c r="P29" s="17" t="s">
        <v>45</v>
      </c>
      <c r="Q29" s="21" t="s">
        <v>65</v>
      </c>
      <c r="R29" s="22">
        <v>672760.4</v>
      </c>
      <c r="S29" s="22">
        <v>672760.4</v>
      </c>
      <c r="T29" s="22">
        <v>605484.36</v>
      </c>
      <c r="U29" s="22">
        <v>0</v>
      </c>
      <c r="V29" s="22">
        <v>0</v>
      </c>
      <c r="W29" s="23">
        <v>0</v>
      </c>
      <c r="X29" s="23">
        <v>0</v>
      </c>
      <c r="Y29" s="20" t="s">
        <v>37</v>
      </c>
      <c r="Z29" s="24" t="s">
        <v>30</v>
      </c>
    </row>
    <row r="30" spans="1:26" s="25" customFormat="1" ht="56.25">
      <c r="A30" s="16"/>
      <c r="B30" s="7"/>
      <c r="C30" s="17" t="s">
        <v>31</v>
      </c>
      <c r="D30" s="17" t="s">
        <v>32</v>
      </c>
      <c r="E30" s="17" t="s">
        <v>33</v>
      </c>
      <c r="F30" s="17" t="s">
        <v>94</v>
      </c>
      <c r="G30" s="18" t="s">
        <v>34</v>
      </c>
      <c r="H30" s="19" t="s">
        <v>35</v>
      </c>
      <c r="I30" s="20" t="s">
        <v>36</v>
      </c>
      <c r="J30" s="21" t="s">
        <v>70</v>
      </c>
      <c r="K30" s="19" t="s">
        <v>71</v>
      </c>
      <c r="L30" s="21" t="s">
        <v>41</v>
      </c>
      <c r="M30" s="21" t="s">
        <v>72</v>
      </c>
      <c r="N30" s="19"/>
      <c r="O30" s="19"/>
      <c r="P30" s="17" t="s">
        <v>45</v>
      </c>
      <c r="Q30" s="21" t="s">
        <v>53</v>
      </c>
      <c r="R30" s="22">
        <v>280037.07</v>
      </c>
      <c r="S30" s="22">
        <v>280037.07</v>
      </c>
      <c r="T30" s="22">
        <v>252033.36</v>
      </c>
      <c r="U30" s="22">
        <v>0</v>
      </c>
      <c r="V30" s="22">
        <v>0</v>
      </c>
      <c r="W30" s="23">
        <v>0</v>
      </c>
      <c r="X30" s="23">
        <v>0</v>
      </c>
      <c r="Y30" s="20" t="s">
        <v>37</v>
      </c>
      <c r="Z30" s="24" t="s">
        <v>30</v>
      </c>
    </row>
    <row r="31" spans="1:26" s="25" customFormat="1" ht="56.25">
      <c r="A31" s="16"/>
      <c r="B31" s="7"/>
      <c r="C31" s="17" t="s">
        <v>31</v>
      </c>
      <c r="D31" s="17" t="s">
        <v>32</v>
      </c>
      <c r="E31" s="17" t="s">
        <v>33</v>
      </c>
      <c r="F31" s="17" t="s">
        <v>94</v>
      </c>
      <c r="G31" s="18" t="s">
        <v>34</v>
      </c>
      <c r="H31" s="19" t="s">
        <v>35</v>
      </c>
      <c r="I31" s="20" t="s">
        <v>36</v>
      </c>
      <c r="J31" s="21" t="s">
        <v>70</v>
      </c>
      <c r="K31" s="19" t="s">
        <v>71</v>
      </c>
      <c r="L31" s="21" t="s">
        <v>41</v>
      </c>
      <c r="M31" s="21" t="s">
        <v>72</v>
      </c>
      <c r="N31" s="19"/>
      <c r="O31" s="19"/>
      <c r="P31" s="17" t="s">
        <v>45</v>
      </c>
      <c r="Q31" s="21" t="s">
        <v>54</v>
      </c>
      <c r="R31" s="22">
        <v>6106037.6799999997</v>
      </c>
      <c r="S31" s="22">
        <v>6106037.6799999997</v>
      </c>
      <c r="T31" s="22">
        <v>5495433.9100000001</v>
      </c>
      <c r="U31" s="22">
        <v>0</v>
      </c>
      <c r="V31" s="22">
        <v>0</v>
      </c>
      <c r="W31" s="23">
        <v>0</v>
      </c>
      <c r="X31" s="23">
        <v>0</v>
      </c>
      <c r="Y31" s="20" t="s">
        <v>37</v>
      </c>
      <c r="Z31" s="24" t="s">
        <v>30</v>
      </c>
    </row>
    <row r="32" spans="1:26" s="25" customFormat="1" ht="56.25">
      <c r="A32" s="16"/>
      <c r="B32" s="7"/>
      <c r="C32" s="17" t="s">
        <v>31</v>
      </c>
      <c r="D32" s="17" t="s">
        <v>32</v>
      </c>
      <c r="E32" s="17" t="s">
        <v>33</v>
      </c>
      <c r="F32" s="17" t="s">
        <v>94</v>
      </c>
      <c r="G32" s="18" t="s">
        <v>34</v>
      </c>
      <c r="H32" s="19" t="s">
        <v>35</v>
      </c>
      <c r="I32" s="20" t="s">
        <v>36</v>
      </c>
      <c r="J32" s="21" t="s">
        <v>70</v>
      </c>
      <c r="K32" s="19" t="s">
        <v>71</v>
      </c>
      <c r="L32" s="21" t="s">
        <v>41</v>
      </c>
      <c r="M32" s="21" t="s">
        <v>72</v>
      </c>
      <c r="N32" s="19"/>
      <c r="O32" s="19"/>
      <c r="P32" s="17" t="s">
        <v>45</v>
      </c>
      <c r="Q32" s="21" t="s">
        <v>66</v>
      </c>
      <c r="R32" s="22">
        <v>4761653.75</v>
      </c>
      <c r="S32" s="22">
        <v>4761653.75</v>
      </c>
      <c r="T32" s="22">
        <v>4285488.38</v>
      </c>
      <c r="U32" s="22">
        <v>0</v>
      </c>
      <c r="V32" s="22">
        <v>0</v>
      </c>
      <c r="W32" s="23">
        <v>0</v>
      </c>
      <c r="X32" s="23">
        <v>0</v>
      </c>
      <c r="Y32" s="20" t="s">
        <v>37</v>
      </c>
      <c r="Z32" s="24" t="s">
        <v>30</v>
      </c>
    </row>
    <row r="33" spans="1:26" s="25" customFormat="1" ht="56.25">
      <c r="A33" s="16"/>
      <c r="B33" s="7"/>
      <c r="C33" s="17" t="s">
        <v>31</v>
      </c>
      <c r="D33" s="17" t="s">
        <v>32</v>
      </c>
      <c r="E33" s="17" t="s">
        <v>33</v>
      </c>
      <c r="F33" s="17" t="s">
        <v>94</v>
      </c>
      <c r="G33" s="18" t="s">
        <v>34</v>
      </c>
      <c r="H33" s="19" t="s">
        <v>35</v>
      </c>
      <c r="I33" s="20" t="s">
        <v>36</v>
      </c>
      <c r="J33" s="21" t="s">
        <v>70</v>
      </c>
      <c r="K33" s="19" t="s">
        <v>71</v>
      </c>
      <c r="L33" s="21" t="s">
        <v>41</v>
      </c>
      <c r="M33" s="21" t="s">
        <v>72</v>
      </c>
      <c r="N33" s="19"/>
      <c r="O33" s="19"/>
      <c r="P33" s="17" t="s">
        <v>45</v>
      </c>
      <c r="Q33" s="21" t="s">
        <v>67</v>
      </c>
      <c r="R33" s="22">
        <v>185575.06</v>
      </c>
      <c r="S33" s="22">
        <v>185575.06</v>
      </c>
      <c r="T33" s="22">
        <v>167017.54999999999</v>
      </c>
      <c r="U33" s="22">
        <v>0</v>
      </c>
      <c r="V33" s="22">
        <v>0</v>
      </c>
      <c r="W33" s="23">
        <v>0</v>
      </c>
      <c r="X33" s="23">
        <v>0</v>
      </c>
      <c r="Y33" s="20" t="s">
        <v>37</v>
      </c>
      <c r="Z33" s="24" t="s">
        <v>30</v>
      </c>
    </row>
    <row r="34" spans="1:26" s="25" customFormat="1" ht="56.25">
      <c r="A34" s="16"/>
      <c r="B34" s="7"/>
      <c r="C34" s="17" t="s">
        <v>31</v>
      </c>
      <c r="D34" s="17" t="s">
        <v>32</v>
      </c>
      <c r="E34" s="17" t="s">
        <v>33</v>
      </c>
      <c r="F34" s="17" t="s">
        <v>94</v>
      </c>
      <c r="G34" s="18" t="s">
        <v>34</v>
      </c>
      <c r="H34" s="19" t="s">
        <v>35</v>
      </c>
      <c r="I34" s="20" t="s">
        <v>36</v>
      </c>
      <c r="J34" s="21" t="s">
        <v>70</v>
      </c>
      <c r="K34" s="19" t="s">
        <v>71</v>
      </c>
      <c r="L34" s="21" t="s">
        <v>41</v>
      </c>
      <c r="M34" s="21" t="s">
        <v>72</v>
      </c>
      <c r="N34" s="19"/>
      <c r="O34" s="19"/>
      <c r="P34" s="17" t="s">
        <v>45</v>
      </c>
      <c r="Q34" s="21" t="s">
        <v>62</v>
      </c>
      <c r="R34" s="22">
        <v>25637404.620000001</v>
      </c>
      <c r="S34" s="22">
        <v>25637404.620000001</v>
      </c>
      <c r="T34" s="22">
        <v>23073664.16</v>
      </c>
      <c r="U34" s="22">
        <v>0</v>
      </c>
      <c r="V34" s="22">
        <v>0</v>
      </c>
      <c r="W34" s="23">
        <v>0</v>
      </c>
      <c r="X34" s="23">
        <v>0</v>
      </c>
      <c r="Y34" s="20" t="s">
        <v>37</v>
      </c>
      <c r="Z34" s="24" t="s">
        <v>30</v>
      </c>
    </row>
    <row r="35" spans="1:26" s="25" customFormat="1" ht="56.25">
      <c r="A35" s="16"/>
      <c r="B35" s="7"/>
      <c r="C35" s="17" t="s">
        <v>31</v>
      </c>
      <c r="D35" s="17" t="s">
        <v>32</v>
      </c>
      <c r="E35" s="17" t="s">
        <v>33</v>
      </c>
      <c r="F35" s="17" t="s">
        <v>94</v>
      </c>
      <c r="G35" s="18" t="s">
        <v>34</v>
      </c>
      <c r="H35" s="19" t="s">
        <v>35</v>
      </c>
      <c r="I35" s="20" t="s">
        <v>36</v>
      </c>
      <c r="J35" s="21" t="s">
        <v>70</v>
      </c>
      <c r="K35" s="19" t="s">
        <v>71</v>
      </c>
      <c r="L35" s="21" t="s">
        <v>41</v>
      </c>
      <c r="M35" s="21" t="s">
        <v>72</v>
      </c>
      <c r="N35" s="19"/>
      <c r="O35" s="19"/>
      <c r="P35" s="17" t="s">
        <v>45</v>
      </c>
      <c r="Q35" s="21" t="s">
        <v>83</v>
      </c>
      <c r="R35" s="22">
        <v>100926</v>
      </c>
      <c r="S35" s="22">
        <v>100926</v>
      </c>
      <c r="T35" s="22">
        <v>90833.4</v>
      </c>
      <c r="U35" s="22">
        <v>0</v>
      </c>
      <c r="V35" s="22">
        <v>0</v>
      </c>
      <c r="W35" s="23">
        <v>0</v>
      </c>
      <c r="X35" s="23">
        <v>0</v>
      </c>
      <c r="Y35" s="20" t="s">
        <v>37</v>
      </c>
      <c r="Z35" s="24" t="s">
        <v>30</v>
      </c>
    </row>
    <row r="36" spans="1:26" s="25" customFormat="1" ht="131.25">
      <c r="A36" s="16"/>
      <c r="B36" s="7"/>
      <c r="C36" s="17" t="s">
        <v>31</v>
      </c>
      <c r="D36" s="17" t="s">
        <v>32</v>
      </c>
      <c r="E36" s="17" t="s">
        <v>33</v>
      </c>
      <c r="F36" s="17" t="s">
        <v>94</v>
      </c>
      <c r="G36" s="18" t="s">
        <v>34</v>
      </c>
      <c r="H36" s="19" t="s">
        <v>35</v>
      </c>
      <c r="I36" s="20" t="s">
        <v>36</v>
      </c>
      <c r="J36" s="21" t="s">
        <v>70</v>
      </c>
      <c r="K36" s="19" t="s">
        <v>71</v>
      </c>
      <c r="L36" s="21" t="s">
        <v>41</v>
      </c>
      <c r="M36" s="21" t="s">
        <v>72</v>
      </c>
      <c r="N36" s="19"/>
      <c r="O36" s="19"/>
      <c r="P36" s="17" t="s">
        <v>45</v>
      </c>
      <c r="Q36" s="21" t="s">
        <v>85</v>
      </c>
      <c r="R36" s="22">
        <v>425387.28</v>
      </c>
      <c r="S36" s="22">
        <v>425387.28</v>
      </c>
      <c r="T36" s="22">
        <v>382848.55</v>
      </c>
      <c r="U36" s="22">
        <v>0</v>
      </c>
      <c r="V36" s="22">
        <v>0</v>
      </c>
      <c r="W36" s="23">
        <v>0</v>
      </c>
      <c r="X36" s="23">
        <v>0</v>
      </c>
      <c r="Y36" s="20" t="s">
        <v>37</v>
      </c>
      <c r="Z36" s="24" t="s">
        <v>30</v>
      </c>
    </row>
    <row r="37" spans="1:26" s="25" customFormat="1" ht="56.25">
      <c r="A37" s="16"/>
      <c r="B37" s="7"/>
      <c r="C37" s="17" t="s">
        <v>31</v>
      </c>
      <c r="D37" s="17" t="s">
        <v>32</v>
      </c>
      <c r="E37" s="17" t="s">
        <v>33</v>
      </c>
      <c r="F37" s="17" t="s">
        <v>94</v>
      </c>
      <c r="G37" s="18" t="s">
        <v>34</v>
      </c>
      <c r="H37" s="19" t="s">
        <v>35</v>
      </c>
      <c r="I37" s="20" t="s">
        <v>36</v>
      </c>
      <c r="J37" s="21" t="s">
        <v>70</v>
      </c>
      <c r="K37" s="19" t="s">
        <v>71</v>
      </c>
      <c r="L37" s="21" t="s">
        <v>41</v>
      </c>
      <c r="M37" s="21" t="s">
        <v>72</v>
      </c>
      <c r="N37" s="19"/>
      <c r="O37" s="19"/>
      <c r="P37" s="17" t="s">
        <v>45</v>
      </c>
      <c r="Q37" s="21" t="s">
        <v>86</v>
      </c>
      <c r="R37" s="22">
        <v>400000</v>
      </c>
      <c r="S37" s="22">
        <v>400000</v>
      </c>
      <c r="T37" s="22">
        <v>360000</v>
      </c>
      <c r="U37" s="22">
        <v>0</v>
      </c>
      <c r="V37" s="22">
        <v>0</v>
      </c>
      <c r="W37" s="23">
        <v>0</v>
      </c>
      <c r="X37" s="23">
        <v>0</v>
      </c>
      <c r="Y37" s="20" t="s">
        <v>37</v>
      </c>
      <c r="Z37" s="24" t="s">
        <v>30</v>
      </c>
    </row>
    <row r="38" spans="1:26" s="25" customFormat="1" ht="112.5">
      <c r="A38" s="16"/>
      <c r="B38" s="7"/>
      <c r="C38" s="17" t="s">
        <v>31</v>
      </c>
      <c r="D38" s="17" t="s">
        <v>32</v>
      </c>
      <c r="E38" s="17" t="s">
        <v>33</v>
      </c>
      <c r="F38" s="17" t="s">
        <v>94</v>
      </c>
      <c r="G38" s="18" t="s">
        <v>34</v>
      </c>
      <c r="H38" s="19" t="s">
        <v>35</v>
      </c>
      <c r="I38" s="20" t="s">
        <v>36</v>
      </c>
      <c r="J38" s="21" t="s">
        <v>70</v>
      </c>
      <c r="K38" s="19" t="s">
        <v>71</v>
      </c>
      <c r="L38" s="21" t="s">
        <v>41</v>
      </c>
      <c r="M38" s="21" t="s">
        <v>72</v>
      </c>
      <c r="N38" s="19"/>
      <c r="O38" s="19"/>
      <c r="P38" s="17" t="s">
        <v>45</v>
      </c>
      <c r="Q38" s="21" t="s">
        <v>68</v>
      </c>
      <c r="R38" s="22">
        <v>2700000</v>
      </c>
      <c r="S38" s="22">
        <v>2700000</v>
      </c>
      <c r="T38" s="22">
        <v>2430000</v>
      </c>
      <c r="U38" s="22">
        <v>0</v>
      </c>
      <c r="V38" s="22">
        <v>0</v>
      </c>
      <c r="W38" s="23">
        <v>0</v>
      </c>
      <c r="X38" s="23">
        <v>0</v>
      </c>
      <c r="Y38" s="20" t="s">
        <v>37</v>
      </c>
      <c r="Z38" s="24" t="s">
        <v>30</v>
      </c>
    </row>
    <row r="39" spans="1:26" s="25" customFormat="1" ht="56.25">
      <c r="A39" s="16"/>
      <c r="B39" s="7"/>
      <c r="C39" s="17" t="s">
        <v>31</v>
      </c>
      <c r="D39" s="17" t="s">
        <v>32</v>
      </c>
      <c r="E39" s="17" t="s">
        <v>33</v>
      </c>
      <c r="F39" s="17" t="s">
        <v>94</v>
      </c>
      <c r="G39" s="18" t="s">
        <v>34</v>
      </c>
      <c r="H39" s="19" t="s">
        <v>35</v>
      </c>
      <c r="I39" s="20" t="s">
        <v>36</v>
      </c>
      <c r="J39" s="21" t="s">
        <v>70</v>
      </c>
      <c r="K39" s="19" t="s">
        <v>71</v>
      </c>
      <c r="L39" s="21" t="s">
        <v>41</v>
      </c>
      <c r="M39" s="21" t="s">
        <v>72</v>
      </c>
      <c r="N39" s="19"/>
      <c r="O39" s="19"/>
      <c r="P39" s="17" t="s">
        <v>45</v>
      </c>
      <c r="Q39" s="21" t="s">
        <v>87</v>
      </c>
      <c r="R39" s="22">
        <v>16830.71</v>
      </c>
      <c r="S39" s="22">
        <v>16830.71</v>
      </c>
      <c r="T39" s="22">
        <v>15147.64</v>
      </c>
      <c r="U39" s="22">
        <v>0</v>
      </c>
      <c r="V39" s="22">
        <v>0</v>
      </c>
      <c r="W39" s="23">
        <v>0</v>
      </c>
      <c r="X39" s="23">
        <v>0</v>
      </c>
      <c r="Y39" s="20" t="s">
        <v>37</v>
      </c>
      <c r="Z39" s="24" t="s">
        <v>30</v>
      </c>
    </row>
    <row r="40" spans="1:26" s="25" customFormat="1" ht="56.25">
      <c r="A40" s="16"/>
      <c r="B40" s="7"/>
      <c r="C40" s="17" t="s">
        <v>31</v>
      </c>
      <c r="D40" s="17" t="s">
        <v>32</v>
      </c>
      <c r="E40" s="17" t="s">
        <v>33</v>
      </c>
      <c r="F40" s="17" t="s">
        <v>94</v>
      </c>
      <c r="G40" s="18" t="s">
        <v>34</v>
      </c>
      <c r="H40" s="19" t="s">
        <v>35</v>
      </c>
      <c r="I40" s="20" t="s">
        <v>36</v>
      </c>
      <c r="J40" s="21" t="s">
        <v>70</v>
      </c>
      <c r="K40" s="19" t="s">
        <v>71</v>
      </c>
      <c r="L40" s="21" t="s">
        <v>41</v>
      </c>
      <c r="M40" s="21" t="s">
        <v>72</v>
      </c>
      <c r="N40" s="19"/>
      <c r="O40" s="19"/>
      <c r="P40" s="17" t="s">
        <v>45</v>
      </c>
      <c r="Q40" s="21" t="s">
        <v>56</v>
      </c>
      <c r="R40" s="22">
        <v>87000</v>
      </c>
      <c r="S40" s="22">
        <v>87000</v>
      </c>
      <c r="T40" s="22">
        <v>78300</v>
      </c>
      <c r="U40" s="22">
        <v>0</v>
      </c>
      <c r="V40" s="22">
        <v>0</v>
      </c>
      <c r="W40" s="23">
        <v>0</v>
      </c>
      <c r="X40" s="23">
        <v>0</v>
      </c>
      <c r="Y40" s="20" t="s">
        <v>37</v>
      </c>
      <c r="Z40" s="24" t="s">
        <v>30</v>
      </c>
    </row>
    <row r="41" spans="1:26" s="25" customFormat="1" ht="56.25">
      <c r="A41" s="16"/>
      <c r="B41" s="7"/>
      <c r="C41" s="17" t="s">
        <v>31</v>
      </c>
      <c r="D41" s="17" t="s">
        <v>32</v>
      </c>
      <c r="E41" s="17" t="s">
        <v>33</v>
      </c>
      <c r="F41" s="17" t="s">
        <v>94</v>
      </c>
      <c r="G41" s="18" t="s">
        <v>34</v>
      </c>
      <c r="H41" s="19" t="s">
        <v>35</v>
      </c>
      <c r="I41" s="20" t="s">
        <v>36</v>
      </c>
      <c r="J41" s="21" t="s">
        <v>70</v>
      </c>
      <c r="K41" s="19" t="s">
        <v>71</v>
      </c>
      <c r="L41" s="21" t="s">
        <v>41</v>
      </c>
      <c r="M41" s="21" t="s">
        <v>72</v>
      </c>
      <c r="N41" s="19"/>
      <c r="O41" s="19"/>
      <c r="P41" s="17" t="s">
        <v>45</v>
      </c>
      <c r="Q41" s="21" t="s">
        <v>69</v>
      </c>
      <c r="R41" s="22">
        <v>1258500</v>
      </c>
      <c r="S41" s="22">
        <v>1258500</v>
      </c>
      <c r="T41" s="22">
        <v>1132650</v>
      </c>
      <c r="U41" s="22">
        <v>0</v>
      </c>
      <c r="V41" s="22">
        <v>0</v>
      </c>
      <c r="W41" s="23">
        <v>0</v>
      </c>
      <c r="X41" s="23">
        <v>0</v>
      </c>
      <c r="Y41" s="20" t="s">
        <v>37</v>
      </c>
      <c r="Z41" s="24" t="s">
        <v>30</v>
      </c>
    </row>
    <row r="42" spans="1:26" s="25" customFormat="1" ht="56.25">
      <c r="A42" s="16"/>
      <c r="B42" s="7"/>
      <c r="C42" s="17" t="s">
        <v>31</v>
      </c>
      <c r="D42" s="17" t="s">
        <v>32</v>
      </c>
      <c r="E42" s="17" t="s">
        <v>33</v>
      </c>
      <c r="F42" s="17" t="s">
        <v>94</v>
      </c>
      <c r="G42" s="18" t="s">
        <v>34</v>
      </c>
      <c r="H42" s="19" t="s">
        <v>35</v>
      </c>
      <c r="I42" s="20" t="s">
        <v>36</v>
      </c>
      <c r="J42" s="21" t="s">
        <v>70</v>
      </c>
      <c r="K42" s="19" t="s">
        <v>71</v>
      </c>
      <c r="L42" s="21" t="s">
        <v>41</v>
      </c>
      <c r="M42" s="21" t="s">
        <v>72</v>
      </c>
      <c r="N42" s="19"/>
      <c r="O42" s="19"/>
      <c r="P42" s="17" t="s">
        <v>45</v>
      </c>
      <c r="Q42" s="21" t="s">
        <v>46</v>
      </c>
      <c r="R42" s="22">
        <v>31540827.199999999</v>
      </c>
      <c r="S42" s="22">
        <v>31540827.199999999</v>
      </c>
      <c r="T42" s="22">
        <v>28386740.879999999</v>
      </c>
      <c r="U42" s="22">
        <v>8140042.2999999998</v>
      </c>
      <c r="V42" s="22">
        <v>8140042.2999999998</v>
      </c>
      <c r="W42" s="23">
        <v>8140042.2999999998</v>
      </c>
      <c r="X42" s="23">
        <v>8140042.2999999998</v>
      </c>
      <c r="Y42" s="20" t="s">
        <v>37</v>
      </c>
      <c r="Z42" s="24" t="s">
        <v>30</v>
      </c>
    </row>
  </sheetData>
  <mergeCells count="4">
    <mergeCell ref="C3:Z3"/>
    <mergeCell ref="C10:O10"/>
    <mergeCell ref="P10:Q10"/>
    <mergeCell ref="R10:Y10"/>
  </mergeCells>
  <printOptions horizontalCentered="1"/>
  <pageMargins left="0.98425196850393704" right="0" top="0.39370078740157483" bottom="0.39370078740157483" header="0" footer="0"/>
  <pageSetup paperSize="5" scale="3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38"/>
  <sheetViews>
    <sheetView showGridLines="0" tabSelected="1" view="pageBreakPreview" topLeftCell="O7" zoomScale="70" zoomScaleNormal="80" zoomScaleSheetLayoutView="70" workbookViewId="0">
      <pane ySplit="8" topLeftCell="A33" activePane="bottomLeft" state="frozen"/>
      <selection activeCell="M7" sqref="M7"/>
      <selection pane="bottomLeft" activeCell="M7" sqref="M7"/>
    </sheetView>
  </sheetViews>
  <sheetFormatPr baseColWidth="10" defaultRowHeight="18"/>
  <cols>
    <col min="1" max="1" width="4" style="2" customWidth="1"/>
    <col min="2" max="2" width="1.42578125" style="2" customWidth="1"/>
    <col min="3" max="3" width="31.140625" style="2" customWidth="1"/>
    <col min="4" max="4" width="41.7109375" style="2" customWidth="1"/>
    <col min="5" max="5" width="23.7109375" style="2" customWidth="1"/>
    <col min="6" max="6" width="23.7109375" style="2" hidden="1" customWidth="1"/>
    <col min="7" max="7" width="16.140625" style="2" hidden="1" customWidth="1"/>
    <col min="8" max="8" width="21.7109375" style="2" hidden="1" customWidth="1"/>
    <col min="9" max="9" width="9.85546875" style="2" hidden="1" customWidth="1"/>
    <col min="10" max="10" width="22.28515625" style="2" hidden="1" customWidth="1"/>
    <col min="11" max="11" width="31.140625" style="2" hidden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26.28515625" style="2" bestFit="1" customWidth="1"/>
    <col min="19" max="19" width="26.140625" style="2" customWidth="1"/>
    <col min="20" max="20" width="27.7109375" style="2" customWidth="1"/>
    <col min="21" max="23" width="26.28515625" style="2" bestFit="1" customWidth="1"/>
    <col min="24" max="24" width="24.140625" style="2" customWidth="1"/>
    <col min="25" max="26" width="14.140625" style="2" customWidth="1"/>
    <col min="27" max="27" width="22" style="2" bestFit="1" customWidth="1"/>
    <col min="28" max="28" width="22.140625" style="2" bestFit="1" customWidth="1"/>
    <col min="29" max="29" width="13.85546875" style="2" bestFit="1" customWidth="1"/>
    <col min="30" max="30" width="12.140625" style="2" customWidth="1"/>
    <col min="31" max="31" width="63.140625" style="2" customWidth="1"/>
    <col min="32" max="32" width="1.42578125" style="2" customWidth="1"/>
    <col min="33" max="16384" width="11.42578125" style="3"/>
  </cols>
  <sheetData>
    <row r="1" spans="1:32" ht="12.75" customHeight="1"/>
    <row r="2" spans="1:32" ht="13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49.5" customHeight="1">
      <c r="B3" s="5"/>
      <c r="C3" s="26" t="s">
        <v>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6"/>
      <c r="O3" s="6"/>
      <c r="P3" s="6"/>
      <c r="Q3" s="6"/>
      <c r="R3" s="6"/>
      <c r="S3" s="6"/>
      <c r="T3" s="6"/>
      <c r="U3" s="6"/>
      <c r="V3" s="6"/>
      <c r="W3" s="87"/>
      <c r="X3" s="89"/>
      <c r="Y3" s="87"/>
      <c r="Z3" s="87"/>
      <c r="AC3" s="87"/>
      <c r="AD3" s="88" t="s">
        <v>160</v>
      </c>
      <c r="AE3" s="88"/>
      <c r="AF3" s="87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7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3.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49.5" customHeight="1">
      <c r="B9" s="5"/>
      <c r="C9" s="26" t="s"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6"/>
      <c r="O9" s="6"/>
      <c r="P9" s="6"/>
      <c r="Q9" s="6"/>
      <c r="R9" s="6"/>
      <c r="S9" s="6"/>
      <c r="T9" s="6"/>
      <c r="U9" s="6"/>
      <c r="V9" s="6"/>
      <c r="W9" s="87"/>
      <c r="X9" s="89"/>
      <c r="Y9" s="87"/>
      <c r="Z9" s="87"/>
      <c r="AC9" s="87"/>
      <c r="AD9" s="88" t="s">
        <v>160</v>
      </c>
      <c r="AE9" s="88"/>
      <c r="AF9" s="87"/>
    </row>
    <row r="10" spans="1:32" ht="3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.25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4.75" customHeight="1" thickBot="1">
      <c r="B13" s="7"/>
      <c r="C13" s="86" t="s">
        <v>2</v>
      </c>
      <c r="D13" s="86"/>
      <c r="E13" s="7"/>
      <c r="F13" s="7"/>
      <c r="G13" s="7"/>
      <c r="H13" s="7"/>
      <c r="I13" s="7"/>
      <c r="J13" s="7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4"/>
      <c r="X13" s="84"/>
      <c r="Y13" s="84"/>
      <c r="Z13" s="84"/>
      <c r="AA13" s="7"/>
      <c r="AB13" s="7"/>
      <c r="AC13" s="7"/>
      <c r="AD13" s="7"/>
      <c r="AE13" s="7"/>
      <c r="AF13" s="7"/>
    </row>
    <row r="14" spans="1:32" s="12" customFormat="1" ht="38.25" customHeight="1">
      <c r="B14" s="4"/>
      <c r="C14" s="13" t="s">
        <v>156</v>
      </c>
      <c r="D14" s="14" t="s">
        <v>155</v>
      </c>
      <c r="E14" s="14" t="s">
        <v>154</v>
      </c>
      <c r="F14" s="14" t="s">
        <v>7</v>
      </c>
      <c r="G14" s="14" t="s">
        <v>8</v>
      </c>
      <c r="H14" s="14" t="s">
        <v>153</v>
      </c>
      <c r="I14" s="14" t="s">
        <v>152</v>
      </c>
      <c r="J14" s="14" t="s">
        <v>11</v>
      </c>
      <c r="K14" s="14" t="s">
        <v>151</v>
      </c>
      <c r="L14" s="15" t="s">
        <v>16</v>
      </c>
      <c r="M14" s="14" t="s">
        <v>150</v>
      </c>
      <c r="N14" s="14" t="s">
        <v>149</v>
      </c>
      <c r="O14" s="14" t="s">
        <v>148</v>
      </c>
      <c r="P14" s="14" t="s">
        <v>147</v>
      </c>
      <c r="Q14" s="14" t="s">
        <v>146</v>
      </c>
      <c r="R14" s="14" t="s">
        <v>145</v>
      </c>
      <c r="S14" s="14" t="s">
        <v>23</v>
      </c>
      <c r="T14" s="15" t="s">
        <v>24</v>
      </c>
      <c r="U14" s="14" t="s">
        <v>25</v>
      </c>
      <c r="V14" s="14" t="s">
        <v>26</v>
      </c>
      <c r="W14" s="14" t="s">
        <v>27</v>
      </c>
      <c r="X14" s="14" t="s">
        <v>28</v>
      </c>
      <c r="Y14" s="14" t="s">
        <v>144</v>
      </c>
      <c r="Z14" s="14" t="s">
        <v>19</v>
      </c>
      <c r="AA14" s="14" t="s">
        <v>143</v>
      </c>
      <c r="AB14" s="14" t="s">
        <v>142</v>
      </c>
      <c r="AC14" s="14" t="s">
        <v>141</v>
      </c>
      <c r="AD14" s="14" t="s">
        <v>140</v>
      </c>
      <c r="AE14" s="80" t="s">
        <v>139</v>
      </c>
      <c r="AF14" s="4"/>
    </row>
    <row r="15" spans="1:32" s="25" customFormat="1" ht="112.5">
      <c r="A15" s="16"/>
      <c r="B15" s="7"/>
      <c r="C15" s="79" t="s">
        <v>337</v>
      </c>
      <c r="D15" s="79" t="s">
        <v>336</v>
      </c>
      <c r="E15" s="78" t="s">
        <v>335</v>
      </c>
      <c r="F15" s="78" t="s">
        <v>31</v>
      </c>
      <c r="G15" s="78" t="s">
        <v>105</v>
      </c>
      <c r="H15" s="76" t="s">
        <v>104</v>
      </c>
      <c r="I15" s="76" t="s">
        <v>30</v>
      </c>
      <c r="J15" s="77" t="s">
        <v>103</v>
      </c>
      <c r="K15" s="76" t="s">
        <v>102</v>
      </c>
      <c r="L15" s="75" t="s">
        <v>30</v>
      </c>
      <c r="M15" s="76" t="s">
        <v>100</v>
      </c>
      <c r="N15" s="76" t="s">
        <v>334</v>
      </c>
      <c r="O15" s="76" t="s">
        <v>163</v>
      </c>
      <c r="P15" s="75" t="s">
        <v>97</v>
      </c>
      <c r="Q15" s="75" t="s">
        <v>94</v>
      </c>
      <c r="R15" s="91">
        <v>5792800</v>
      </c>
      <c r="S15" s="91">
        <v>5792800</v>
      </c>
      <c r="T15" s="91">
        <v>5213520</v>
      </c>
      <c r="U15" s="91">
        <v>0</v>
      </c>
      <c r="V15" s="91">
        <v>0</v>
      </c>
      <c r="W15" s="91">
        <v>0</v>
      </c>
      <c r="X15" s="91">
        <v>0</v>
      </c>
      <c r="Y15" s="90">
        <f>IF(ISERROR(W15/S15),0,((W15/S15)*100))</f>
        <v>0</v>
      </c>
      <c r="Z15" s="90">
        <v>0</v>
      </c>
      <c r="AA15" s="75" t="s">
        <v>216</v>
      </c>
      <c r="AB15" s="74">
        <v>1</v>
      </c>
      <c r="AC15" s="73">
        <v>0</v>
      </c>
      <c r="AD15" s="73">
        <v>0</v>
      </c>
      <c r="AE15" s="72" t="s">
        <v>333</v>
      </c>
      <c r="AF15" s="7"/>
    </row>
    <row r="16" spans="1:32" s="25" customFormat="1" ht="93.75">
      <c r="A16" s="16"/>
      <c r="B16" s="7"/>
      <c r="C16" s="79" t="s">
        <v>332</v>
      </c>
      <c r="D16" s="79" t="s">
        <v>331</v>
      </c>
      <c r="E16" s="78" t="s">
        <v>330</v>
      </c>
      <c r="F16" s="78" t="s">
        <v>31</v>
      </c>
      <c r="G16" s="78" t="s">
        <v>105</v>
      </c>
      <c r="H16" s="76" t="s">
        <v>104</v>
      </c>
      <c r="I16" s="76" t="s">
        <v>30</v>
      </c>
      <c r="J16" s="77" t="s">
        <v>103</v>
      </c>
      <c r="K16" s="76" t="s">
        <v>102</v>
      </c>
      <c r="L16" s="75" t="s">
        <v>30</v>
      </c>
      <c r="M16" s="76" t="s">
        <v>100</v>
      </c>
      <c r="N16" s="76" t="s">
        <v>315</v>
      </c>
      <c r="O16" s="76" t="s">
        <v>163</v>
      </c>
      <c r="P16" s="75" t="s">
        <v>97</v>
      </c>
      <c r="Q16" s="75" t="s">
        <v>94</v>
      </c>
      <c r="R16" s="91">
        <v>4524539.4000000004</v>
      </c>
      <c r="S16" s="91">
        <v>4524539.4000000004</v>
      </c>
      <c r="T16" s="91">
        <v>4072085.46</v>
      </c>
      <c r="U16" s="91">
        <v>0</v>
      </c>
      <c r="V16" s="91">
        <v>0</v>
      </c>
      <c r="W16" s="91">
        <v>0</v>
      </c>
      <c r="X16" s="91">
        <v>0</v>
      </c>
      <c r="Y16" s="90">
        <f>IF(ISERROR(W16/S16),0,((W16/S16)*100))</f>
        <v>0</v>
      </c>
      <c r="Z16" s="90">
        <v>0</v>
      </c>
      <c r="AA16" s="75" t="s">
        <v>216</v>
      </c>
      <c r="AB16" s="74">
        <v>1</v>
      </c>
      <c r="AC16" s="73">
        <v>0</v>
      </c>
      <c r="AD16" s="73">
        <v>0</v>
      </c>
      <c r="AE16" s="72" t="s">
        <v>329</v>
      </c>
      <c r="AF16" s="7"/>
    </row>
    <row r="17" spans="1:32" s="25" customFormat="1" ht="93.75">
      <c r="A17" s="16"/>
      <c r="B17" s="7"/>
      <c r="C17" s="79" t="s">
        <v>328</v>
      </c>
      <c r="D17" s="79" t="s">
        <v>327</v>
      </c>
      <c r="E17" s="78" t="s">
        <v>326</v>
      </c>
      <c r="F17" s="78" t="s">
        <v>31</v>
      </c>
      <c r="G17" s="78" t="s">
        <v>105</v>
      </c>
      <c r="H17" s="76" t="s">
        <v>104</v>
      </c>
      <c r="I17" s="76" t="s">
        <v>30</v>
      </c>
      <c r="J17" s="77" t="s">
        <v>103</v>
      </c>
      <c r="K17" s="76" t="s">
        <v>102</v>
      </c>
      <c r="L17" s="75" t="s">
        <v>30</v>
      </c>
      <c r="M17" s="76" t="s">
        <v>100</v>
      </c>
      <c r="N17" s="76" t="s">
        <v>315</v>
      </c>
      <c r="O17" s="76" t="s">
        <v>163</v>
      </c>
      <c r="P17" s="75" t="s">
        <v>97</v>
      </c>
      <c r="Q17" s="75" t="s">
        <v>94</v>
      </c>
      <c r="R17" s="91">
        <v>3900000</v>
      </c>
      <c r="S17" s="91">
        <v>3900000</v>
      </c>
      <c r="T17" s="91">
        <v>3510000</v>
      </c>
      <c r="U17" s="91">
        <v>0</v>
      </c>
      <c r="V17" s="91">
        <v>0</v>
      </c>
      <c r="W17" s="91">
        <v>0</v>
      </c>
      <c r="X17" s="91">
        <v>0</v>
      </c>
      <c r="Y17" s="90">
        <f>IF(ISERROR(W17/S17),0,((W17/S17)*100))</f>
        <v>0</v>
      </c>
      <c r="Z17" s="90">
        <v>0</v>
      </c>
      <c r="AA17" s="75" t="s">
        <v>162</v>
      </c>
      <c r="AB17" s="74">
        <v>1</v>
      </c>
      <c r="AC17" s="73">
        <v>0</v>
      </c>
      <c r="AD17" s="73">
        <v>0</v>
      </c>
      <c r="AE17" s="72" t="s">
        <v>325</v>
      </c>
      <c r="AF17" s="7"/>
    </row>
    <row r="18" spans="1:32" s="25" customFormat="1" ht="93.75">
      <c r="A18" s="16"/>
      <c r="B18" s="7"/>
      <c r="C18" s="79" t="s">
        <v>324</v>
      </c>
      <c r="D18" s="79" t="s">
        <v>323</v>
      </c>
      <c r="E18" s="78" t="s">
        <v>322</v>
      </c>
      <c r="F18" s="78" t="s">
        <v>31</v>
      </c>
      <c r="G18" s="78" t="s">
        <v>105</v>
      </c>
      <c r="H18" s="76" t="s">
        <v>104</v>
      </c>
      <c r="I18" s="76" t="s">
        <v>30</v>
      </c>
      <c r="J18" s="77" t="s">
        <v>103</v>
      </c>
      <c r="K18" s="76" t="s">
        <v>102</v>
      </c>
      <c r="L18" s="75" t="s">
        <v>30</v>
      </c>
      <c r="M18" s="76" t="s">
        <v>100</v>
      </c>
      <c r="N18" s="76" t="s">
        <v>321</v>
      </c>
      <c r="O18" s="76" t="s">
        <v>163</v>
      </c>
      <c r="P18" s="75" t="s">
        <v>97</v>
      </c>
      <c r="Q18" s="75" t="s">
        <v>94</v>
      </c>
      <c r="R18" s="91">
        <v>3400000</v>
      </c>
      <c r="S18" s="91">
        <v>3400000</v>
      </c>
      <c r="T18" s="91">
        <v>3060000</v>
      </c>
      <c r="U18" s="91">
        <v>0</v>
      </c>
      <c r="V18" s="91">
        <v>0</v>
      </c>
      <c r="W18" s="91">
        <v>0</v>
      </c>
      <c r="X18" s="91">
        <v>0</v>
      </c>
      <c r="Y18" s="90">
        <f>IF(ISERROR(W18/S18),0,((W18/S18)*100))</f>
        <v>0</v>
      </c>
      <c r="Z18" s="90">
        <v>0</v>
      </c>
      <c r="AA18" s="75" t="s">
        <v>320</v>
      </c>
      <c r="AB18" s="74">
        <v>1</v>
      </c>
      <c r="AC18" s="73">
        <v>0</v>
      </c>
      <c r="AD18" s="73">
        <v>0</v>
      </c>
      <c r="AE18" s="72" t="s">
        <v>319</v>
      </c>
      <c r="AF18" s="7"/>
    </row>
    <row r="19" spans="1:32" s="25" customFormat="1" ht="93.75">
      <c r="A19" s="16"/>
      <c r="B19" s="7"/>
      <c r="C19" s="79" t="s">
        <v>318</v>
      </c>
      <c r="D19" s="79" t="s">
        <v>317</v>
      </c>
      <c r="E19" s="78" t="s">
        <v>316</v>
      </c>
      <c r="F19" s="78" t="s">
        <v>31</v>
      </c>
      <c r="G19" s="78" t="s">
        <v>105</v>
      </c>
      <c r="H19" s="76" t="s">
        <v>104</v>
      </c>
      <c r="I19" s="76" t="s">
        <v>30</v>
      </c>
      <c r="J19" s="77" t="s">
        <v>103</v>
      </c>
      <c r="K19" s="76" t="s">
        <v>102</v>
      </c>
      <c r="L19" s="75" t="s">
        <v>30</v>
      </c>
      <c r="M19" s="76" t="s">
        <v>100</v>
      </c>
      <c r="N19" s="76" t="s">
        <v>315</v>
      </c>
      <c r="O19" s="76" t="s">
        <v>163</v>
      </c>
      <c r="P19" s="75" t="s">
        <v>97</v>
      </c>
      <c r="Q19" s="75" t="s">
        <v>94</v>
      </c>
      <c r="R19" s="91">
        <v>2472671</v>
      </c>
      <c r="S19" s="91">
        <v>2472671</v>
      </c>
      <c r="T19" s="91">
        <v>2225403.9</v>
      </c>
      <c r="U19" s="91">
        <v>0</v>
      </c>
      <c r="V19" s="91">
        <v>0</v>
      </c>
      <c r="W19" s="91">
        <v>0</v>
      </c>
      <c r="X19" s="91">
        <v>0</v>
      </c>
      <c r="Y19" s="90">
        <f>IF(ISERROR(W19/S19),0,((W19/S19)*100))</f>
        <v>0</v>
      </c>
      <c r="Z19" s="90">
        <v>0</v>
      </c>
      <c r="AA19" s="75" t="s">
        <v>216</v>
      </c>
      <c r="AB19" s="74">
        <v>1</v>
      </c>
      <c r="AC19" s="73">
        <v>0</v>
      </c>
      <c r="AD19" s="73">
        <v>0</v>
      </c>
      <c r="AE19" s="72" t="s">
        <v>314</v>
      </c>
      <c r="AF19" s="7"/>
    </row>
    <row r="20" spans="1:32" s="25" customFormat="1" ht="93.75">
      <c r="A20" s="16"/>
      <c r="B20" s="7"/>
      <c r="C20" s="79" t="s">
        <v>313</v>
      </c>
      <c r="D20" s="79" t="s">
        <v>312</v>
      </c>
      <c r="E20" s="78" t="s">
        <v>311</v>
      </c>
      <c r="F20" s="78" t="s">
        <v>31</v>
      </c>
      <c r="G20" s="78" t="s">
        <v>105</v>
      </c>
      <c r="H20" s="76" t="s">
        <v>104</v>
      </c>
      <c r="I20" s="76" t="s">
        <v>30</v>
      </c>
      <c r="J20" s="77" t="s">
        <v>103</v>
      </c>
      <c r="K20" s="76" t="s">
        <v>102</v>
      </c>
      <c r="L20" s="75" t="s">
        <v>30</v>
      </c>
      <c r="M20" s="76" t="s">
        <v>100</v>
      </c>
      <c r="N20" s="76" t="s">
        <v>310</v>
      </c>
      <c r="O20" s="76" t="s">
        <v>163</v>
      </c>
      <c r="P20" s="75" t="s">
        <v>97</v>
      </c>
      <c r="Q20" s="75" t="s">
        <v>94</v>
      </c>
      <c r="R20" s="91">
        <v>1000000</v>
      </c>
      <c r="S20" s="91">
        <v>1000000</v>
      </c>
      <c r="T20" s="91">
        <v>899996.4</v>
      </c>
      <c r="U20" s="91">
        <v>899996.4</v>
      </c>
      <c r="V20" s="91">
        <v>0</v>
      </c>
      <c r="W20" s="91">
        <v>0</v>
      </c>
      <c r="X20" s="91">
        <v>0</v>
      </c>
      <c r="Y20" s="90">
        <f>IF(ISERROR(W20/S20),0,((W20/S20)*100))</f>
        <v>0</v>
      </c>
      <c r="Z20" s="90">
        <v>0</v>
      </c>
      <c r="AA20" s="75" t="s">
        <v>216</v>
      </c>
      <c r="AB20" s="74">
        <v>1</v>
      </c>
      <c r="AC20" s="73">
        <v>0</v>
      </c>
      <c r="AD20" s="73">
        <v>0</v>
      </c>
      <c r="AE20" s="72" t="s">
        <v>309</v>
      </c>
      <c r="AF20" s="7"/>
    </row>
    <row r="21" spans="1:32" s="25" customFormat="1" ht="93.75">
      <c r="A21" s="16"/>
      <c r="B21" s="7"/>
      <c r="C21" s="79" t="s">
        <v>308</v>
      </c>
      <c r="D21" s="79" t="s">
        <v>307</v>
      </c>
      <c r="E21" s="78" t="s">
        <v>306</v>
      </c>
      <c r="F21" s="78" t="s">
        <v>31</v>
      </c>
      <c r="G21" s="78" t="s">
        <v>105</v>
      </c>
      <c r="H21" s="76" t="s">
        <v>104</v>
      </c>
      <c r="I21" s="76" t="s">
        <v>30</v>
      </c>
      <c r="J21" s="77" t="s">
        <v>103</v>
      </c>
      <c r="K21" s="76" t="s">
        <v>102</v>
      </c>
      <c r="L21" s="75" t="s">
        <v>165</v>
      </c>
      <c r="M21" s="76" t="s">
        <v>100</v>
      </c>
      <c r="N21" s="76" t="s">
        <v>176</v>
      </c>
      <c r="O21" s="76" t="s">
        <v>163</v>
      </c>
      <c r="P21" s="75" t="s">
        <v>97</v>
      </c>
      <c r="Q21" s="75" t="s">
        <v>94</v>
      </c>
      <c r="R21" s="91">
        <v>12469892.380000001</v>
      </c>
      <c r="S21" s="91">
        <v>12469892.380000001</v>
      </c>
      <c r="T21" s="91">
        <v>11222903.140000001</v>
      </c>
      <c r="U21" s="91">
        <v>2143039</v>
      </c>
      <c r="V21" s="91">
        <v>2143039</v>
      </c>
      <c r="W21" s="91">
        <v>2143039</v>
      </c>
      <c r="X21" s="91">
        <v>0</v>
      </c>
      <c r="Y21" s="90">
        <f>IF(ISERROR(W21/S21),0,((W21/S21)*100))</f>
        <v>17.185705655624911</v>
      </c>
      <c r="Z21" s="90">
        <v>0</v>
      </c>
      <c r="AA21" s="75" t="s">
        <v>162</v>
      </c>
      <c r="AB21" s="74">
        <v>0</v>
      </c>
      <c r="AC21" s="73">
        <v>0</v>
      </c>
      <c r="AD21" s="73">
        <v>0</v>
      </c>
      <c r="AE21" s="72" t="s">
        <v>305</v>
      </c>
      <c r="AF21" s="7"/>
    </row>
    <row r="22" spans="1:32" s="25" customFormat="1" ht="75">
      <c r="A22" s="16"/>
      <c r="B22" s="7"/>
      <c r="C22" s="79" t="s">
        <v>304</v>
      </c>
      <c r="D22" s="79" t="s">
        <v>303</v>
      </c>
      <c r="E22" s="78" t="s">
        <v>302</v>
      </c>
      <c r="F22" s="78" t="s">
        <v>31</v>
      </c>
      <c r="G22" s="78" t="s">
        <v>105</v>
      </c>
      <c r="H22" s="76" t="s">
        <v>104</v>
      </c>
      <c r="I22" s="76" t="s">
        <v>30</v>
      </c>
      <c r="J22" s="77" t="s">
        <v>103</v>
      </c>
      <c r="K22" s="76" t="s">
        <v>102</v>
      </c>
      <c r="L22" s="75" t="s">
        <v>227</v>
      </c>
      <c r="M22" s="76" t="s">
        <v>100</v>
      </c>
      <c r="N22" s="76" t="s">
        <v>176</v>
      </c>
      <c r="O22" s="76" t="s">
        <v>163</v>
      </c>
      <c r="P22" s="75" t="s">
        <v>97</v>
      </c>
      <c r="Q22" s="75" t="s">
        <v>94</v>
      </c>
      <c r="R22" s="91">
        <v>34939000</v>
      </c>
      <c r="S22" s="91">
        <v>34939000</v>
      </c>
      <c r="T22" s="91">
        <v>31445100</v>
      </c>
      <c r="U22" s="91">
        <v>6665500</v>
      </c>
      <c r="V22" s="91">
        <v>6665500</v>
      </c>
      <c r="W22" s="91">
        <v>6665500</v>
      </c>
      <c r="X22" s="91">
        <v>0</v>
      </c>
      <c r="Y22" s="90">
        <f>IF(ISERROR(W22/S22),0,((W22/S22)*100))</f>
        <v>19.077535132659779</v>
      </c>
      <c r="Z22" s="90">
        <v>0</v>
      </c>
      <c r="AA22" s="75" t="s">
        <v>162</v>
      </c>
      <c r="AB22" s="74">
        <v>0</v>
      </c>
      <c r="AC22" s="73">
        <v>0</v>
      </c>
      <c r="AD22" s="73">
        <v>0</v>
      </c>
      <c r="AE22" s="72" t="s">
        <v>301</v>
      </c>
      <c r="AF22" s="7"/>
    </row>
    <row r="23" spans="1:32" s="25" customFormat="1" ht="93.75">
      <c r="A23" s="16"/>
      <c r="B23" s="7"/>
      <c r="C23" s="79" t="s">
        <v>300</v>
      </c>
      <c r="D23" s="79" t="s">
        <v>299</v>
      </c>
      <c r="E23" s="78" t="s">
        <v>298</v>
      </c>
      <c r="F23" s="78" t="s">
        <v>31</v>
      </c>
      <c r="G23" s="78" t="s">
        <v>105</v>
      </c>
      <c r="H23" s="76" t="s">
        <v>104</v>
      </c>
      <c r="I23" s="76" t="s">
        <v>30</v>
      </c>
      <c r="J23" s="77" t="s">
        <v>103</v>
      </c>
      <c r="K23" s="76" t="s">
        <v>102</v>
      </c>
      <c r="L23" s="75" t="s">
        <v>196</v>
      </c>
      <c r="M23" s="76" t="s">
        <v>100</v>
      </c>
      <c r="N23" s="76" t="s">
        <v>176</v>
      </c>
      <c r="O23" s="76" t="s">
        <v>163</v>
      </c>
      <c r="P23" s="75" t="s">
        <v>97</v>
      </c>
      <c r="Q23" s="75" t="s">
        <v>94</v>
      </c>
      <c r="R23" s="91">
        <v>27400000</v>
      </c>
      <c r="S23" s="91">
        <v>27400000</v>
      </c>
      <c r="T23" s="91">
        <v>24660000</v>
      </c>
      <c r="U23" s="91">
        <v>12408333.32</v>
      </c>
      <c r="V23" s="91">
        <v>12408333.32</v>
      </c>
      <c r="W23" s="91">
        <v>12408333.32</v>
      </c>
      <c r="X23" s="91">
        <v>0</v>
      </c>
      <c r="Y23" s="90">
        <f>IF(ISERROR(W23/S23),0,((W23/S23)*100))</f>
        <v>45.285888029197082</v>
      </c>
      <c r="Z23" s="90">
        <v>0</v>
      </c>
      <c r="AA23" s="75" t="s">
        <v>162</v>
      </c>
      <c r="AB23" s="74">
        <v>0</v>
      </c>
      <c r="AC23" s="73">
        <v>0</v>
      </c>
      <c r="AD23" s="73">
        <v>0</v>
      </c>
      <c r="AE23" s="72" t="s">
        <v>297</v>
      </c>
      <c r="AF23" s="7"/>
    </row>
    <row r="24" spans="1:32" s="25" customFormat="1" ht="93.75">
      <c r="A24" s="16"/>
      <c r="B24" s="7"/>
      <c r="C24" s="79" t="s">
        <v>296</v>
      </c>
      <c r="D24" s="79" t="s">
        <v>295</v>
      </c>
      <c r="E24" s="78" t="s">
        <v>294</v>
      </c>
      <c r="F24" s="78" t="s">
        <v>31</v>
      </c>
      <c r="G24" s="78" t="s">
        <v>105</v>
      </c>
      <c r="H24" s="76" t="s">
        <v>104</v>
      </c>
      <c r="I24" s="76" t="s">
        <v>30</v>
      </c>
      <c r="J24" s="77" t="s">
        <v>103</v>
      </c>
      <c r="K24" s="76" t="s">
        <v>102</v>
      </c>
      <c r="L24" s="75" t="s">
        <v>135</v>
      </c>
      <c r="M24" s="76" t="s">
        <v>100</v>
      </c>
      <c r="N24" s="76" t="s">
        <v>176</v>
      </c>
      <c r="O24" s="76" t="s">
        <v>163</v>
      </c>
      <c r="P24" s="75" t="s">
        <v>97</v>
      </c>
      <c r="Q24" s="75" t="s">
        <v>94</v>
      </c>
      <c r="R24" s="91">
        <v>19251000</v>
      </c>
      <c r="S24" s="91">
        <v>19251000</v>
      </c>
      <c r="T24" s="91">
        <v>17325900</v>
      </c>
      <c r="U24" s="91">
        <v>8040000</v>
      </c>
      <c r="V24" s="91">
        <v>8040000</v>
      </c>
      <c r="W24" s="91">
        <v>8040000</v>
      </c>
      <c r="X24" s="91">
        <v>0</v>
      </c>
      <c r="Y24" s="90">
        <f>IF(ISERROR(W24/S24),0,((W24/S24)*100))</f>
        <v>41.764064204456915</v>
      </c>
      <c r="Z24" s="90">
        <v>0</v>
      </c>
      <c r="AA24" s="75" t="s">
        <v>162</v>
      </c>
      <c r="AB24" s="74">
        <v>0</v>
      </c>
      <c r="AC24" s="73">
        <v>0</v>
      </c>
      <c r="AD24" s="73">
        <v>14.9</v>
      </c>
      <c r="AE24" s="72" t="s">
        <v>293</v>
      </c>
      <c r="AF24" s="7"/>
    </row>
    <row r="25" spans="1:32" s="25" customFormat="1" ht="150">
      <c r="A25" s="16"/>
      <c r="B25" s="7"/>
      <c r="C25" s="79" t="s">
        <v>292</v>
      </c>
      <c r="D25" s="79" t="s">
        <v>291</v>
      </c>
      <c r="E25" s="78" t="s">
        <v>290</v>
      </c>
      <c r="F25" s="78" t="s">
        <v>31</v>
      </c>
      <c r="G25" s="78" t="s">
        <v>105</v>
      </c>
      <c r="H25" s="76" t="s">
        <v>104</v>
      </c>
      <c r="I25" s="76" t="s">
        <v>30</v>
      </c>
      <c r="J25" s="77" t="s">
        <v>103</v>
      </c>
      <c r="K25" s="76" t="s">
        <v>102</v>
      </c>
      <c r="L25" s="75" t="s">
        <v>111</v>
      </c>
      <c r="M25" s="76" t="s">
        <v>100</v>
      </c>
      <c r="N25" s="76" t="s">
        <v>176</v>
      </c>
      <c r="O25" s="76" t="s">
        <v>163</v>
      </c>
      <c r="P25" s="75" t="s">
        <v>97</v>
      </c>
      <c r="Q25" s="75" t="s">
        <v>94</v>
      </c>
      <c r="R25" s="91">
        <v>48553281.210000001</v>
      </c>
      <c r="S25" s="91">
        <v>48553281.210000001</v>
      </c>
      <c r="T25" s="91">
        <v>43697953.090000004</v>
      </c>
      <c r="U25" s="91">
        <v>14944376.699999999</v>
      </c>
      <c r="V25" s="91">
        <v>14944376.699999999</v>
      </c>
      <c r="W25" s="91">
        <v>14944376.699999999</v>
      </c>
      <c r="X25" s="91">
        <v>0</v>
      </c>
      <c r="Y25" s="90">
        <f>IF(ISERROR(W25/S25),0,((W25/S25)*100))</f>
        <v>30.779334223290491</v>
      </c>
      <c r="Z25" s="90">
        <v>0</v>
      </c>
      <c r="AA25" s="75" t="s">
        <v>162</v>
      </c>
      <c r="AB25" s="74">
        <v>0</v>
      </c>
      <c r="AC25" s="73">
        <v>0</v>
      </c>
      <c r="AD25" s="73">
        <v>94</v>
      </c>
      <c r="AE25" s="72" t="s">
        <v>289</v>
      </c>
      <c r="AF25" s="7"/>
    </row>
    <row r="26" spans="1:32" s="25" customFormat="1" ht="75">
      <c r="A26" s="16"/>
      <c r="B26" s="7"/>
      <c r="C26" s="79" t="s">
        <v>288</v>
      </c>
      <c r="D26" s="79" t="s">
        <v>287</v>
      </c>
      <c r="E26" s="78" t="s">
        <v>286</v>
      </c>
      <c r="F26" s="78" t="s">
        <v>31</v>
      </c>
      <c r="G26" s="78" t="s">
        <v>105</v>
      </c>
      <c r="H26" s="76" t="s">
        <v>104</v>
      </c>
      <c r="I26" s="76" t="s">
        <v>30</v>
      </c>
      <c r="J26" s="77" t="s">
        <v>103</v>
      </c>
      <c r="K26" s="76" t="s">
        <v>102</v>
      </c>
      <c r="L26" s="75" t="s">
        <v>117</v>
      </c>
      <c r="M26" s="76" t="s">
        <v>100</v>
      </c>
      <c r="N26" s="76" t="s">
        <v>176</v>
      </c>
      <c r="O26" s="76" t="s">
        <v>163</v>
      </c>
      <c r="P26" s="75" t="s">
        <v>97</v>
      </c>
      <c r="Q26" s="75" t="s">
        <v>94</v>
      </c>
      <c r="R26" s="91">
        <v>28513500</v>
      </c>
      <c r="S26" s="91">
        <v>28513500</v>
      </c>
      <c r="T26" s="91">
        <v>25662150</v>
      </c>
      <c r="U26" s="91">
        <v>14632210.789999999</v>
      </c>
      <c r="V26" s="91">
        <v>14632210.789999999</v>
      </c>
      <c r="W26" s="91">
        <v>14632210.789999999</v>
      </c>
      <c r="X26" s="91">
        <v>0</v>
      </c>
      <c r="Y26" s="90">
        <f>IF(ISERROR(W26/S26),0,((W26/S26)*100))</f>
        <v>51.316782541603104</v>
      </c>
      <c r="Z26" s="90">
        <v>0</v>
      </c>
      <c r="AA26" s="75" t="s">
        <v>162</v>
      </c>
      <c r="AB26" s="74">
        <v>0</v>
      </c>
      <c r="AC26" s="73">
        <v>0</v>
      </c>
      <c r="AD26" s="73">
        <v>0</v>
      </c>
      <c r="AE26" s="72" t="s">
        <v>285</v>
      </c>
      <c r="AF26" s="7"/>
    </row>
    <row r="27" spans="1:32" s="25" customFormat="1" ht="112.5">
      <c r="A27" s="16"/>
      <c r="B27" s="7"/>
      <c r="C27" s="79" t="s">
        <v>284</v>
      </c>
      <c r="D27" s="79" t="s">
        <v>101</v>
      </c>
      <c r="E27" s="78" t="s">
        <v>283</v>
      </c>
      <c r="F27" s="78" t="s">
        <v>31</v>
      </c>
      <c r="G27" s="78" t="s">
        <v>105</v>
      </c>
      <c r="H27" s="76" t="s">
        <v>104</v>
      </c>
      <c r="I27" s="76" t="s">
        <v>30</v>
      </c>
      <c r="J27" s="77" t="s">
        <v>103</v>
      </c>
      <c r="K27" s="76" t="s">
        <v>102</v>
      </c>
      <c r="L27" s="75" t="s">
        <v>101</v>
      </c>
      <c r="M27" s="76" t="s">
        <v>100</v>
      </c>
      <c r="N27" s="76" t="s">
        <v>176</v>
      </c>
      <c r="O27" s="76" t="s">
        <v>163</v>
      </c>
      <c r="P27" s="75" t="s">
        <v>97</v>
      </c>
      <c r="Q27" s="75" t="s">
        <v>94</v>
      </c>
      <c r="R27" s="91">
        <v>6042784.0099999998</v>
      </c>
      <c r="S27" s="91">
        <v>6042784.0099999998</v>
      </c>
      <c r="T27" s="91">
        <v>5438505.6100000003</v>
      </c>
      <c r="U27" s="91">
        <v>0</v>
      </c>
      <c r="V27" s="91">
        <v>0</v>
      </c>
      <c r="W27" s="91">
        <v>0</v>
      </c>
      <c r="X27" s="91">
        <v>0</v>
      </c>
      <c r="Y27" s="90">
        <f>IF(ISERROR(W27/S27),0,((W27/S27)*100))</f>
        <v>0</v>
      </c>
      <c r="Z27" s="90">
        <v>0</v>
      </c>
      <c r="AA27" s="75" t="s">
        <v>162</v>
      </c>
      <c r="AB27" s="74">
        <v>0</v>
      </c>
      <c r="AC27" s="73">
        <v>0</v>
      </c>
      <c r="AD27" s="73">
        <v>0</v>
      </c>
      <c r="AE27" s="72" t="s">
        <v>282</v>
      </c>
      <c r="AF27" s="7"/>
    </row>
    <row r="28" spans="1:32" ht="112.5">
      <c r="B28" s="7"/>
      <c r="C28" s="79" t="s">
        <v>281</v>
      </c>
      <c r="D28" s="79" t="s">
        <v>280</v>
      </c>
      <c r="E28" s="78" t="s">
        <v>279</v>
      </c>
      <c r="F28" s="78" t="s">
        <v>31</v>
      </c>
      <c r="G28" s="78" t="s">
        <v>274</v>
      </c>
      <c r="H28" s="76" t="s">
        <v>104</v>
      </c>
      <c r="I28" s="76" t="s">
        <v>30</v>
      </c>
      <c r="J28" s="77" t="s">
        <v>103</v>
      </c>
      <c r="K28" s="76" t="s">
        <v>102</v>
      </c>
      <c r="L28" s="75" t="s">
        <v>30</v>
      </c>
      <c r="M28" s="76" t="s">
        <v>100</v>
      </c>
      <c r="N28" s="76" t="s">
        <v>237</v>
      </c>
      <c r="O28" s="76" t="s">
        <v>163</v>
      </c>
      <c r="P28" s="75" t="s">
        <v>97</v>
      </c>
      <c r="Q28" s="75" t="s">
        <v>94</v>
      </c>
      <c r="R28" s="91">
        <v>180960</v>
      </c>
      <c r="S28" s="91">
        <v>180960</v>
      </c>
      <c r="T28" s="91">
        <v>180960</v>
      </c>
      <c r="U28" s="91">
        <v>0</v>
      </c>
      <c r="V28" s="91">
        <v>0</v>
      </c>
      <c r="W28" s="91">
        <v>0</v>
      </c>
      <c r="X28" s="91">
        <v>0</v>
      </c>
      <c r="Y28" s="90">
        <f>IF(ISERROR(W28/S28),0,((W28/S28)*100))</f>
        <v>0</v>
      </c>
      <c r="Z28" s="90">
        <v>0</v>
      </c>
      <c r="AA28" s="75" t="s">
        <v>236</v>
      </c>
      <c r="AB28" s="74">
        <v>50</v>
      </c>
      <c r="AC28" s="73">
        <v>0</v>
      </c>
      <c r="AD28" s="73">
        <v>0</v>
      </c>
      <c r="AE28" s="72" t="s">
        <v>278</v>
      </c>
      <c r="AF28" s="7"/>
    </row>
    <row r="29" spans="1:32" ht="150">
      <c r="B29" s="7"/>
      <c r="C29" s="79" t="s">
        <v>277</v>
      </c>
      <c r="D29" s="79" t="s">
        <v>276</v>
      </c>
      <c r="E29" s="78" t="s">
        <v>275</v>
      </c>
      <c r="F29" s="78" t="s">
        <v>31</v>
      </c>
      <c r="G29" s="78" t="s">
        <v>274</v>
      </c>
      <c r="H29" s="76" t="s">
        <v>104</v>
      </c>
      <c r="I29" s="76" t="s">
        <v>30</v>
      </c>
      <c r="J29" s="77" t="s">
        <v>103</v>
      </c>
      <c r="K29" s="76" t="s">
        <v>102</v>
      </c>
      <c r="L29" s="75" t="s">
        <v>30</v>
      </c>
      <c r="M29" s="76" t="s">
        <v>100</v>
      </c>
      <c r="N29" s="76" t="s">
        <v>237</v>
      </c>
      <c r="O29" s="76" t="s">
        <v>163</v>
      </c>
      <c r="P29" s="75" t="s">
        <v>97</v>
      </c>
      <c r="Q29" s="75" t="s">
        <v>94</v>
      </c>
      <c r="R29" s="91">
        <v>1650000</v>
      </c>
      <c r="S29" s="91">
        <v>1650000</v>
      </c>
      <c r="T29" s="91">
        <v>1650000</v>
      </c>
      <c r="U29" s="91">
        <v>1639481.5</v>
      </c>
      <c r="V29" s="91">
        <v>491844.48</v>
      </c>
      <c r="W29" s="91">
        <v>491844.48</v>
      </c>
      <c r="X29" s="91">
        <v>0</v>
      </c>
      <c r="Y29" s="90">
        <f>IF(ISERROR(W29/S29),0,((W29/S29)*100))</f>
        <v>29.808756363636363</v>
      </c>
      <c r="Z29" s="90">
        <v>0</v>
      </c>
      <c r="AA29" s="75" t="s">
        <v>236</v>
      </c>
      <c r="AB29" s="74">
        <v>1000</v>
      </c>
      <c r="AC29" s="73">
        <v>0</v>
      </c>
      <c r="AD29" s="73">
        <v>1</v>
      </c>
      <c r="AE29" s="72" t="s">
        <v>242</v>
      </c>
      <c r="AF29" s="7"/>
    </row>
    <row r="30" spans="1:32" ht="150">
      <c r="B30" s="7"/>
      <c r="C30" s="79" t="s">
        <v>273</v>
      </c>
      <c r="D30" s="79" t="s">
        <v>272</v>
      </c>
      <c r="E30" s="78" t="s">
        <v>271</v>
      </c>
      <c r="F30" s="78" t="s">
        <v>31</v>
      </c>
      <c r="G30" s="78" t="s">
        <v>267</v>
      </c>
      <c r="H30" s="76" t="s">
        <v>104</v>
      </c>
      <c r="I30" s="76" t="s">
        <v>30</v>
      </c>
      <c r="J30" s="77" t="s">
        <v>103</v>
      </c>
      <c r="K30" s="76" t="s">
        <v>102</v>
      </c>
      <c r="L30" s="75" t="s">
        <v>30</v>
      </c>
      <c r="M30" s="76" t="s">
        <v>100</v>
      </c>
      <c r="N30" s="76" t="s">
        <v>237</v>
      </c>
      <c r="O30" s="76" t="s">
        <v>163</v>
      </c>
      <c r="P30" s="75" t="s">
        <v>97</v>
      </c>
      <c r="Q30" s="75" t="s">
        <v>94</v>
      </c>
      <c r="R30" s="91">
        <v>1650000</v>
      </c>
      <c r="S30" s="91">
        <v>1650000</v>
      </c>
      <c r="T30" s="91">
        <v>1650000</v>
      </c>
      <c r="U30" s="91">
        <v>1590000</v>
      </c>
      <c r="V30" s="91">
        <v>477000</v>
      </c>
      <c r="W30" s="91">
        <v>477000</v>
      </c>
      <c r="X30" s="91">
        <v>0</v>
      </c>
      <c r="Y30" s="90">
        <f>IF(ISERROR(W30/S30),0,((W30/S30)*100))</f>
        <v>28.909090909090907</v>
      </c>
      <c r="Z30" s="90">
        <v>0</v>
      </c>
      <c r="AA30" s="75" t="s">
        <v>236</v>
      </c>
      <c r="AB30" s="74">
        <v>1000</v>
      </c>
      <c r="AC30" s="73">
        <v>0</v>
      </c>
      <c r="AD30" s="73">
        <v>0</v>
      </c>
      <c r="AE30" s="72" t="s">
        <v>235</v>
      </c>
      <c r="AF30" s="7"/>
    </row>
    <row r="31" spans="1:32" ht="93.75">
      <c r="B31" s="7"/>
      <c r="C31" s="79" t="s">
        <v>270</v>
      </c>
      <c r="D31" s="79" t="s">
        <v>269</v>
      </c>
      <c r="E31" s="78" t="s">
        <v>268</v>
      </c>
      <c r="F31" s="78" t="s">
        <v>31</v>
      </c>
      <c r="G31" s="78" t="s">
        <v>267</v>
      </c>
      <c r="H31" s="76" t="s">
        <v>104</v>
      </c>
      <c r="I31" s="76" t="s">
        <v>30</v>
      </c>
      <c r="J31" s="77" t="s">
        <v>103</v>
      </c>
      <c r="K31" s="76" t="s">
        <v>102</v>
      </c>
      <c r="L31" s="75" t="s">
        <v>30</v>
      </c>
      <c r="M31" s="76" t="s">
        <v>100</v>
      </c>
      <c r="N31" s="76" t="s">
        <v>237</v>
      </c>
      <c r="O31" s="76" t="s">
        <v>163</v>
      </c>
      <c r="P31" s="75" t="s">
        <v>97</v>
      </c>
      <c r="Q31" s="75" t="s">
        <v>94</v>
      </c>
      <c r="R31" s="91">
        <v>180960</v>
      </c>
      <c r="S31" s="91">
        <v>180960</v>
      </c>
      <c r="T31" s="91">
        <v>180960</v>
      </c>
      <c r="U31" s="91">
        <v>0</v>
      </c>
      <c r="V31" s="91">
        <v>0</v>
      </c>
      <c r="W31" s="91">
        <v>0</v>
      </c>
      <c r="X31" s="91">
        <v>0</v>
      </c>
      <c r="Y31" s="90">
        <f>IF(ISERROR(W31/S31),0,((W31/S31)*100))</f>
        <v>0</v>
      </c>
      <c r="Z31" s="90">
        <v>0</v>
      </c>
      <c r="AA31" s="75" t="s">
        <v>236</v>
      </c>
      <c r="AB31" s="74">
        <v>100</v>
      </c>
      <c r="AC31" s="73">
        <v>0</v>
      </c>
      <c r="AD31" s="73">
        <v>0</v>
      </c>
      <c r="AE31" s="72" t="s">
        <v>235</v>
      </c>
      <c r="AF31" s="7"/>
    </row>
    <row r="32" spans="1:32" ht="150">
      <c r="B32" s="7"/>
      <c r="C32" s="79" t="s">
        <v>266</v>
      </c>
      <c r="D32" s="79" t="s">
        <v>265</v>
      </c>
      <c r="E32" s="78" t="s">
        <v>264</v>
      </c>
      <c r="F32" s="78" t="s">
        <v>31</v>
      </c>
      <c r="G32" s="78" t="s">
        <v>260</v>
      </c>
      <c r="H32" s="76" t="s">
        <v>104</v>
      </c>
      <c r="I32" s="76" t="s">
        <v>30</v>
      </c>
      <c r="J32" s="77" t="s">
        <v>103</v>
      </c>
      <c r="K32" s="76" t="s">
        <v>102</v>
      </c>
      <c r="L32" s="75" t="s">
        <v>30</v>
      </c>
      <c r="M32" s="76" t="s">
        <v>100</v>
      </c>
      <c r="N32" s="76" t="s">
        <v>237</v>
      </c>
      <c r="O32" s="76" t="s">
        <v>163</v>
      </c>
      <c r="P32" s="75" t="s">
        <v>97</v>
      </c>
      <c r="Q32" s="75" t="s">
        <v>94</v>
      </c>
      <c r="R32" s="91">
        <v>1650000</v>
      </c>
      <c r="S32" s="91">
        <v>1650000</v>
      </c>
      <c r="T32" s="91">
        <v>1650000</v>
      </c>
      <c r="U32" s="91">
        <v>1589721.33</v>
      </c>
      <c r="V32" s="91">
        <v>866545.07</v>
      </c>
      <c r="W32" s="91">
        <v>866545.07</v>
      </c>
      <c r="X32" s="91">
        <v>866545.07</v>
      </c>
      <c r="Y32" s="90">
        <f>IF(ISERROR(W32/S32),0,((W32/S32)*100))</f>
        <v>52.517883030303025</v>
      </c>
      <c r="Z32" s="90">
        <v>0</v>
      </c>
      <c r="AA32" s="75" t="s">
        <v>236</v>
      </c>
      <c r="AB32" s="74">
        <v>1000</v>
      </c>
      <c r="AC32" s="73">
        <v>0</v>
      </c>
      <c r="AD32" s="73">
        <v>29</v>
      </c>
      <c r="AE32" s="72" t="s">
        <v>242</v>
      </c>
      <c r="AF32" s="7"/>
    </row>
    <row r="33" spans="2:32" ht="112.5">
      <c r="B33" s="7"/>
      <c r="C33" s="79" t="s">
        <v>263</v>
      </c>
      <c r="D33" s="79" t="s">
        <v>262</v>
      </c>
      <c r="E33" s="78" t="s">
        <v>261</v>
      </c>
      <c r="F33" s="78" t="s">
        <v>31</v>
      </c>
      <c r="G33" s="78" t="s">
        <v>260</v>
      </c>
      <c r="H33" s="76" t="s">
        <v>104</v>
      </c>
      <c r="I33" s="76" t="s">
        <v>30</v>
      </c>
      <c r="J33" s="77" t="s">
        <v>103</v>
      </c>
      <c r="K33" s="76" t="s">
        <v>102</v>
      </c>
      <c r="L33" s="75" t="s">
        <v>30</v>
      </c>
      <c r="M33" s="76" t="s">
        <v>100</v>
      </c>
      <c r="N33" s="76" t="s">
        <v>237</v>
      </c>
      <c r="O33" s="76" t="s">
        <v>163</v>
      </c>
      <c r="P33" s="75" t="s">
        <v>97</v>
      </c>
      <c r="Q33" s="75" t="s">
        <v>94</v>
      </c>
      <c r="R33" s="91">
        <v>180960</v>
      </c>
      <c r="S33" s="91">
        <v>180960</v>
      </c>
      <c r="T33" s="91">
        <v>180960</v>
      </c>
      <c r="U33" s="91">
        <v>0</v>
      </c>
      <c r="V33" s="91">
        <v>0</v>
      </c>
      <c r="W33" s="91">
        <v>0</v>
      </c>
      <c r="X33" s="91">
        <v>0</v>
      </c>
      <c r="Y33" s="90">
        <f>IF(ISERROR(W33/S33),0,((W33/S33)*100))</f>
        <v>0</v>
      </c>
      <c r="Z33" s="90">
        <v>0</v>
      </c>
      <c r="AA33" s="75" t="s">
        <v>236</v>
      </c>
      <c r="AB33" s="74">
        <v>30</v>
      </c>
      <c r="AC33" s="73">
        <v>0</v>
      </c>
      <c r="AD33" s="73">
        <v>0</v>
      </c>
      <c r="AE33" s="72" t="s">
        <v>242</v>
      </c>
      <c r="AF33" s="7"/>
    </row>
    <row r="34" spans="2:32" ht="56.25">
      <c r="B34" s="7"/>
      <c r="C34" s="79" t="s">
        <v>259</v>
      </c>
      <c r="D34" s="79" t="s">
        <v>258</v>
      </c>
      <c r="E34" s="78" t="s">
        <v>257</v>
      </c>
      <c r="F34" s="78" t="s">
        <v>31</v>
      </c>
      <c r="G34" s="78" t="s">
        <v>256</v>
      </c>
      <c r="H34" s="76" t="s">
        <v>104</v>
      </c>
      <c r="I34" s="76" t="s">
        <v>30</v>
      </c>
      <c r="J34" s="77" t="s">
        <v>103</v>
      </c>
      <c r="K34" s="76" t="s">
        <v>102</v>
      </c>
      <c r="L34" s="75" t="s">
        <v>30</v>
      </c>
      <c r="M34" s="76" t="s">
        <v>100</v>
      </c>
      <c r="N34" s="76" t="s">
        <v>237</v>
      </c>
      <c r="O34" s="76" t="s">
        <v>163</v>
      </c>
      <c r="P34" s="75" t="s">
        <v>97</v>
      </c>
      <c r="Q34" s="75" t="s">
        <v>94</v>
      </c>
      <c r="R34" s="91">
        <v>1996392</v>
      </c>
      <c r="S34" s="91">
        <v>1996392</v>
      </c>
      <c r="T34" s="91">
        <v>1996392</v>
      </c>
      <c r="U34" s="91">
        <v>1925000</v>
      </c>
      <c r="V34" s="91">
        <v>577500</v>
      </c>
      <c r="W34" s="91">
        <v>577500</v>
      </c>
      <c r="X34" s="91">
        <v>577500</v>
      </c>
      <c r="Y34" s="90">
        <f>IF(ISERROR(W34/S34),0,((W34/S34)*100))</f>
        <v>28.927184641092531</v>
      </c>
      <c r="Z34" s="90">
        <v>0</v>
      </c>
      <c r="AA34" s="75" t="s">
        <v>236</v>
      </c>
      <c r="AB34" s="74">
        <v>1500</v>
      </c>
      <c r="AC34" s="73">
        <v>0</v>
      </c>
      <c r="AD34" s="73">
        <v>0</v>
      </c>
      <c r="AE34" s="72" t="s">
        <v>235</v>
      </c>
      <c r="AF34" s="7"/>
    </row>
    <row r="35" spans="2:32" ht="131.25">
      <c r="B35" s="7"/>
      <c r="C35" s="79" t="s">
        <v>255</v>
      </c>
      <c r="D35" s="79" t="s">
        <v>254</v>
      </c>
      <c r="E35" s="78" t="s">
        <v>253</v>
      </c>
      <c r="F35" s="78" t="s">
        <v>31</v>
      </c>
      <c r="G35" s="78" t="s">
        <v>252</v>
      </c>
      <c r="H35" s="76" t="s">
        <v>104</v>
      </c>
      <c r="I35" s="76" t="s">
        <v>30</v>
      </c>
      <c r="J35" s="77" t="s">
        <v>103</v>
      </c>
      <c r="K35" s="76" t="s">
        <v>102</v>
      </c>
      <c r="L35" s="75" t="s">
        <v>30</v>
      </c>
      <c r="M35" s="76" t="s">
        <v>100</v>
      </c>
      <c r="N35" s="76" t="s">
        <v>237</v>
      </c>
      <c r="O35" s="76" t="s">
        <v>163</v>
      </c>
      <c r="P35" s="75" t="s">
        <v>97</v>
      </c>
      <c r="Q35" s="75" t="s">
        <v>94</v>
      </c>
      <c r="R35" s="91">
        <v>4176000</v>
      </c>
      <c r="S35" s="91">
        <v>4162500</v>
      </c>
      <c r="T35" s="91">
        <v>4162500</v>
      </c>
      <c r="U35" s="91">
        <v>4045346.44</v>
      </c>
      <c r="V35" s="91">
        <v>1213603.93</v>
      </c>
      <c r="W35" s="91">
        <v>1213603.93</v>
      </c>
      <c r="X35" s="91">
        <v>1213603.93</v>
      </c>
      <c r="Y35" s="90">
        <f>IF(ISERROR(W35/S35),0,((W35/S35)*100))</f>
        <v>29.155649969969971</v>
      </c>
      <c r="Z35" s="90">
        <v>0</v>
      </c>
      <c r="AA35" s="75" t="s">
        <v>236</v>
      </c>
      <c r="AB35" s="74">
        <v>3000</v>
      </c>
      <c r="AC35" s="73">
        <v>0</v>
      </c>
      <c r="AD35" s="73">
        <v>3</v>
      </c>
      <c r="AE35" s="72" t="s">
        <v>251</v>
      </c>
      <c r="AF35" s="7"/>
    </row>
    <row r="36" spans="2:32" ht="56.25">
      <c r="B36" s="7"/>
      <c r="C36" s="79" t="s">
        <v>250</v>
      </c>
      <c r="D36" s="79" t="s">
        <v>249</v>
      </c>
      <c r="E36" s="78" t="s">
        <v>248</v>
      </c>
      <c r="F36" s="78" t="s">
        <v>31</v>
      </c>
      <c r="G36" s="78" t="s">
        <v>247</v>
      </c>
      <c r="H36" s="76" t="s">
        <v>104</v>
      </c>
      <c r="I36" s="76" t="s">
        <v>30</v>
      </c>
      <c r="J36" s="77" t="s">
        <v>103</v>
      </c>
      <c r="K36" s="76" t="s">
        <v>102</v>
      </c>
      <c r="L36" s="75" t="s">
        <v>30</v>
      </c>
      <c r="M36" s="76" t="s">
        <v>100</v>
      </c>
      <c r="N36" s="76" t="s">
        <v>237</v>
      </c>
      <c r="O36" s="76" t="s">
        <v>163</v>
      </c>
      <c r="P36" s="75" t="s">
        <v>97</v>
      </c>
      <c r="Q36" s="75" t="s">
        <v>94</v>
      </c>
      <c r="R36" s="91">
        <v>1474392</v>
      </c>
      <c r="S36" s="91">
        <v>1474392</v>
      </c>
      <c r="T36" s="91">
        <v>1474392</v>
      </c>
      <c r="U36" s="91">
        <v>1412728.75</v>
      </c>
      <c r="V36" s="91">
        <v>423818.63</v>
      </c>
      <c r="W36" s="91">
        <v>423818.63</v>
      </c>
      <c r="X36" s="91">
        <v>423818.63</v>
      </c>
      <c r="Y36" s="90">
        <f>IF(ISERROR(W36/S36),0,((W36/S36)*100))</f>
        <v>28.745315357109913</v>
      </c>
      <c r="Z36" s="90">
        <v>0</v>
      </c>
      <c r="AA36" s="75" t="s">
        <v>236</v>
      </c>
      <c r="AB36" s="74">
        <v>1000</v>
      </c>
      <c r="AC36" s="73">
        <v>0</v>
      </c>
      <c r="AD36" s="73">
        <v>2</v>
      </c>
      <c r="AE36" s="72" t="s">
        <v>242</v>
      </c>
      <c r="AF36" s="7"/>
    </row>
    <row r="37" spans="2:32" ht="56.25">
      <c r="B37" s="7"/>
      <c r="C37" s="79" t="s">
        <v>246</v>
      </c>
      <c r="D37" s="79" t="s">
        <v>245</v>
      </c>
      <c r="E37" s="78" t="s">
        <v>244</v>
      </c>
      <c r="F37" s="78" t="s">
        <v>31</v>
      </c>
      <c r="G37" s="78" t="s">
        <v>243</v>
      </c>
      <c r="H37" s="76" t="s">
        <v>104</v>
      </c>
      <c r="I37" s="76" t="s">
        <v>30</v>
      </c>
      <c r="J37" s="77" t="s">
        <v>103</v>
      </c>
      <c r="K37" s="76" t="s">
        <v>102</v>
      </c>
      <c r="L37" s="75" t="s">
        <v>30</v>
      </c>
      <c r="M37" s="76" t="s">
        <v>100</v>
      </c>
      <c r="N37" s="76" t="s">
        <v>237</v>
      </c>
      <c r="O37" s="76" t="s">
        <v>163</v>
      </c>
      <c r="P37" s="75" t="s">
        <v>97</v>
      </c>
      <c r="Q37" s="75" t="s">
        <v>94</v>
      </c>
      <c r="R37" s="91">
        <v>1474392</v>
      </c>
      <c r="S37" s="91">
        <v>1474392</v>
      </c>
      <c r="T37" s="91">
        <v>1474292</v>
      </c>
      <c r="U37" s="91">
        <v>1400674.14</v>
      </c>
      <c r="V37" s="91">
        <v>420202.23999999999</v>
      </c>
      <c r="W37" s="91">
        <v>420202.23999999999</v>
      </c>
      <c r="X37" s="91">
        <v>420202.23999999999</v>
      </c>
      <c r="Y37" s="90">
        <f>IF(ISERROR(W37/S37),0,((W37/S37)*100))</f>
        <v>28.500035268775196</v>
      </c>
      <c r="Z37" s="90">
        <v>0</v>
      </c>
      <c r="AA37" s="75" t="s">
        <v>236</v>
      </c>
      <c r="AB37" s="74">
        <v>1000</v>
      </c>
      <c r="AC37" s="73">
        <v>0</v>
      </c>
      <c r="AD37" s="73">
        <v>1</v>
      </c>
      <c r="AE37" s="72" t="s">
        <v>242</v>
      </c>
      <c r="AF37" s="7"/>
    </row>
    <row r="38" spans="2:32" ht="131.25">
      <c r="B38" s="7"/>
      <c r="C38" s="79" t="s">
        <v>241</v>
      </c>
      <c r="D38" s="79" t="s">
        <v>240</v>
      </c>
      <c r="E38" s="78" t="s">
        <v>239</v>
      </c>
      <c r="F38" s="78" t="s">
        <v>31</v>
      </c>
      <c r="G38" s="78" t="s">
        <v>238</v>
      </c>
      <c r="H38" s="76" t="s">
        <v>104</v>
      </c>
      <c r="I38" s="76" t="s">
        <v>30</v>
      </c>
      <c r="J38" s="77" t="s">
        <v>103</v>
      </c>
      <c r="K38" s="76" t="s">
        <v>102</v>
      </c>
      <c r="L38" s="75" t="s">
        <v>30</v>
      </c>
      <c r="M38" s="76" t="s">
        <v>100</v>
      </c>
      <c r="N38" s="76" t="s">
        <v>237</v>
      </c>
      <c r="O38" s="76" t="s">
        <v>163</v>
      </c>
      <c r="P38" s="75" t="s">
        <v>97</v>
      </c>
      <c r="Q38" s="75" t="s">
        <v>94</v>
      </c>
      <c r="R38" s="91">
        <v>5000000</v>
      </c>
      <c r="S38" s="91">
        <v>5000000</v>
      </c>
      <c r="T38" s="91">
        <v>5000000</v>
      </c>
      <c r="U38" s="91">
        <v>4766312.58</v>
      </c>
      <c r="V38" s="91">
        <v>1429893.77</v>
      </c>
      <c r="W38" s="91">
        <v>1429893.77</v>
      </c>
      <c r="X38" s="91">
        <v>1429893.77</v>
      </c>
      <c r="Y38" s="90">
        <f>IF(ISERROR(W38/S38),0,((W38/S38)*100))</f>
        <v>28.5978754</v>
      </c>
      <c r="Z38" s="90">
        <v>0</v>
      </c>
      <c r="AA38" s="75" t="s">
        <v>236</v>
      </c>
      <c r="AB38" s="74">
        <v>2000</v>
      </c>
      <c r="AC38" s="73">
        <v>0</v>
      </c>
      <c r="AD38" s="73">
        <v>0</v>
      </c>
      <c r="AE38" s="72" t="s">
        <v>235</v>
      </c>
      <c r="AF38" s="7"/>
    </row>
  </sheetData>
  <mergeCells count="5">
    <mergeCell ref="C3:M3"/>
    <mergeCell ref="AD3:AE3"/>
    <mergeCell ref="C9:M9"/>
    <mergeCell ref="AD9:AE9"/>
    <mergeCell ref="C13:D13"/>
  </mergeCells>
  <printOptions horizontalCentered="1"/>
  <pageMargins left="0.98425196850393704" right="0" top="0.39370078740157483" bottom="0.39370078740157483" header="0.51181102362204722" footer="0"/>
  <pageSetup paperSize="5" scale="3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FORM UNIC NIVEL FINANC FASP2014</vt:lpstr>
      <vt:lpstr>FORM UNIC GEST DE PROY FASP2014</vt:lpstr>
      <vt:lpstr>FORM UNIC NIVEL FINANC FASP2015</vt:lpstr>
      <vt:lpstr>FORM UNIC GEST DE PROY FASP2015</vt:lpstr>
      <vt:lpstr>FORM UNIC NIVEL FINANC FASP2016</vt:lpstr>
      <vt:lpstr>FORM UNIC DE PROY FASP2016</vt:lpstr>
      <vt:lpstr>'FORM UNIC DE PROY FASP2016'!Área_de_impresión</vt:lpstr>
      <vt:lpstr>'FORM UNIC GEST DE PROY FASP2014'!Área_de_impresión</vt:lpstr>
      <vt:lpstr>'FORM UNIC GEST DE PROY FASP2015'!Área_de_impresión</vt:lpstr>
      <vt:lpstr>'FORM UNIC NIVEL FINANC FASP2014'!Área_de_impresión</vt:lpstr>
      <vt:lpstr>'FORM UNIC NIVEL FINANC FASP2015'!Área_de_impresión</vt:lpstr>
      <vt:lpstr>'FORM UNIC NIVEL FINANC FASP2016'!Área_de_impresión</vt:lpstr>
      <vt:lpstr>'FORM UNIC DE PROY FASP2016'!Títulos_a_imprimir</vt:lpstr>
      <vt:lpstr>'FORM UNIC GEST DE PROY FASP2014'!Títulos_a_imprimir</vt:lpstr>
      <vt:lpstr>'FORM UNIC GEST DE PROY FASP2015'!Títulos_a_imprimir</vt:lpstr>
      <vt:lpstr>'FORM UNIC NIVEL FINANC FASP2014'!Títulos_a_imprimir</vt:lpstr>
      <vt:lpstr>'FORM UNIC NIVEL FINANC FASP2015'!Títulos_a_imprimir</vt:lpstr>
      <vt:lpstr>'FORM UNIC NIVEL FINANC FASP2016'!Títulos_a_imprimir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2016-11-02T15:30:11Z</cp:lastPrinted>
  <dcterms:created xsi:type="dcterms:W3CDTF">2009-03-25T01:44:41Z</dcterms:created>
  <dcterms:modified xsi:type="dcterms:W3CDTF">2016-11-07T18:06:02Z</dcterms:modified>
</cp:coreProperties>
</file>